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5600" windowHeight="8640"/>
  </bookViews>
  <sheets>
    <sheet name="TW 1" sheetId="1" r:id="rId1"/>
  </sheets>
  <definedNames>
    <definedName name="_xlnm.Print_Area" localSheetId="0">'TW 1'!$A$94:$K$122</definedName>
  </definedNames>
  <calcPr calcId="144525"/>
</workbook>
</file>

<file path=xl/calcChain.xml><?xml version="1.0" encoding="utf-8"?>
<calcChain xmlns="http://schemas.openxmlformats.org/spreadsheetml/2006/main">
  <c r="K110" i="1" l="1"/>
  <c r="J110" i="1"/>
  <c r="C120" i="1" s="1"/>
  <c r="K91" i="1"/>
  <c r="J91" i="1"/>
  <c r="C119" i="1" s="1"/>
  <c r="C121" i="1" l="1"/>
  <c r="I110" i="1" l="1"/>
  <c r="I91" i="1"/>
  <c r="H91" i="1"/>
  <c r="C113" i="1" s="1"/>
  <c r="C115" i="1" s="1"/>
  <c r="H110" i="1"/>
  <c r="C114" i="1" s="1"/>
</calcChain>
</file>

<file path=xl/sharedStrings.xml><?xml version="1.0" encoding="utf-8"?>
<sst xmlns="http://schemas.openxmlformats.org/spreadsheetml/2006/main" count="573" uniqueCount="284">
  <si>
    <t>Jumlah Keseluruhan PMA</t>
  </si>
  <si>
    <t>BNS</t>
  </si>
  <si>
    <t>Way Linggo</t>
  </si>
  <si>
    <t>PMA</t>
  </si>
  <si>
    <t>(07301) Pertambangan Emas dan Perak</t>
  </si>
  <si>
    <t>9120109360414</t>
  </si>
  <si>
    <t xml:space="preserve">PT.NATARANG MINING </t>
  </si>
  <si>
    <t>Pek. Simpang Bayur</t>
  </si>
  <si>
    <t>(35111) Pembangkit Tenaga Listrik</t>
  </si>
  <si>
    <t>9120406900967</t>
  </si>
  <si>
    <t>PT. SEMUONG HYDRO ENERGY</t>
  </si>
  <si>
    <t>Kotim</t>
  </si>
  <si>
    <t>Pek. Teba</t>
  </si>
  <si>
    <t xml:space="preserve">(11051) Industri Air Minum Dalam Kemasan </t>
  </si>
  <si>
    <t>8120101891302</t>
  </si>
  <si>
    <t>PT. TIRTA INVESTAMA</t>
  </si>
  <si>
    <t>Pek. Penantian</t>
  </si>
  <si>
    <t>(61200) Aktivitas Telkom Tanpa Kabel</t>
  </si>
  <si>
    <t>8120114103207</t>
  </si>
  <si>
    <t>PT. TELEKOMUNIKASI SELULER</t>
  </si>
  <si>
    <t>Sidomulyo</t>
  </si>
  <si>
    <t>9120003331864</t>
  </si>
  <si>
    <t>PT. TANGGAMUS ELECTRIK POWER</t>
  </si>
  <si>
    <t>(09900) Pertambangan dan Penggalian</t>
  </si>
  <si>
    <t>8120116262603</t>
  </si>
  <si>
    <t>PT. MADHANI TALATAH NUSANTARA</t>
  </si>
  <si>
    <t>Desa Penantian</t>
  </si>
  <si>
    <t>(0163) Jasa Pasca Panen</t>
  </si>
  <si>
    <t>8120000791784</t>
  </si>
  <si>
    <t>PT. GREAT GIANT PINEAPPLE</t>
  </si>
  <si>
    <t>Cukuh Balak</t>
  </si>
  <si>
    <t>Tengor</t>
  </si>
  <si>
    <t>(08999) Pertambangan Dan Penggalian Lainnya Ytdl</t>
  </si>
  <si>
    <t>0220006153519</t>
  </si>
  <si>
    <t>PT PARAGON PERDANA MINING</t>
  </si>
  <si>
    <t>REALISASI INVESTASI</t>
  </si>
  <si>
    <t>KECAMATAN</t>
  </si>
  <si>
    <t>ALAMAT</t>
  </si>
  <si>
    <t>KBLI</t>
  </si>
  <si>
    <t>NIB</t>
  </si>
  <si>
    <t>NAMA PERUSAHAAN</t>
  </si>
  <si>
    <t xml:space="preserve">No </t>
  </si>
  <si>
    <t>SUMBER DARI OSS APLIKASI PENGAWASAN</t>
  </si>
  <si>
    <t>DINAS PENANAMAN MODAL DAN PELAYANAN TERPADU SATU PINTU KABUPATEN TANGGAMUS</t>
  </si>
  <si>
    <t>DATA INVESTASI PMA</t>
  </si>
  <si>
    <t>Jumlah Keseluruhan PMDN</t>
  </si>
  <si>
    <t>Wonosobo</t>
  </si>
  <si>
    <t>Jl. Komp, Psr Wonosobo, Soponyono</t>
  </si>
  <si>
    <t>PMDN</t>
  </si>
  <si>
    <t xml:space="preserve">(47221) Perdagangan Eceran minuman Beralkohol </t>
  </si>
  <si>
    <t>1807220059746</t>
  </si>
  <si>
    <t>YEVON MERCI</t>
  </si>
  <si>
    <t>Sumberejo</t>
  </si>
  <si>
    <t>Jl. Gunung Batu Rt/Rw 006/004</t>
  </si>
  <si>
    <t>2610220095656</t>
  </si>
  <si>
    <t>ANTONIUS FEBRUATER YUNAIDI</t>
  </si>
  <si>
    <t>Kotaagung</t>
  </si>
  <si>
    <t>Jl.Ir. Juanda way tuba Rt.Rw 019/007</t>
  </si>
  <si>
    <t>0112230040636</t>
  </si>
  <si>
    <t>ZURMAWATI</t>
  </si>
  <si>
    <t>Gisting</t>
  </si>
  <si>
    <t>Jl Raya Gisting Rt/Rw 011/004</t>
  </si>
  <si>
    <t>1611230119417</t>
  </si>
  <si>
    <t>YUDHA ARJUNA MEGA DARA BINTANG</t>
  </si>
  <si>
    <t>Jl. Harapan Rt/Rw 007/003</t>
  </si>
  <si>
    <t>1604230001348</t>
  </si>
  <si>
    <t>ZAHRUDIN</t>
  </si>
  <si>
    <t>Jl. Raya sidorejo kamp. Cina</t>
  </si>
  <si>
    <t>2511220078152</t>
  </si>
  <si>
    <t>EDI NURYANTO</t>
  </si>
  <si>
    <t>Pek. Dadimulyo Rt 04</t>
  </si>
  <si>
    <t>2311230086859</t>
  </si>
  <si>
    <t>LENI ATI</t>
  </si>
  <si>
    <t>Ulu Belu</t>
  </si>
  <si>
    <t>Jl. Raya Gunung Sari Rt. 01</t>
  </si>
  <si>
    <t>1403240301349</t>
  </si>
  <si>
    <t>HERMANTO</t>
  </si>
  <si>
    <t>Jl. Raya Pasar Wonosobo</t>
  </si>
  <si>
    <t>0211220045236</t>
  </si>
  <si>
    <t>WILLY MERCI</t>
  </si>
  <si>
    <t>Kotagung</t>
  </si>
  <si>
    <t>Jl. Srikandi, Baros</t>
  </si>
  <si>
    <t>1803230030862</t>
  </si>
  <si>
    <t>MASKIYAH</t>
  </si>
  <si>
    <t xml:space="preserve">Talang Padang </t>
  </si>
  <si>
    <t xml:space="preserve">(41014) Konstruksi Gedung Perbelanjaan </t>
  </si>
  <si>
    <t>203220047085</t>
  </si>
  <si>
    <t>LINGGA TEKNIK UTAMA</t>
  </si>
  <si>
    <t>Dsn. IA Blok 5 rt/rw 002/001</t>
  </si>
  <si>
    <t xml:space="preserve">(42911) Konstruksi Bangunan </t>
  </si>
  <si>
    <t>1811210041317</t>
  </si>
  <si>
    <t>CV. AL ZABIN</t>
  </si>
  <si>
    <t>(86103) Aktivitas Rumah Sakit Swasta</t>
  </si>
  <si>
    <t>9120203800079</t>
  </si>
  <si>
    <t>YAYASAN SANTO GEORGIUS</t>
  </si>
  <si>
    <t xml:space="preserve">Jl. Ir. H. Juanda </t>
  </si>
  <si>
    <t>(47111)  Perdagangan Eceran Berbagai macam Makanan dan Minuman)</t>
  </si>
  <si>
    <t>9120407762831</t>
  </si>
  <si>
    <t>CAHAYA GEMILANG</t>
  </si>
  <si>
    <t>Gunung Alip</t>
  </si>
  <si>
    <t>Pek. Suka Raja</t>
  </si>
  <si>
    <t>(46411) Perdagangan Besar Tekstil</t>
  </si>
  <si>
    <t>0220100393004</t>
  </si>
  <si>
    <t>CV. SINAR MINANG</t>
  </si>
  <si>
    <t xml:space="preserve">Pek. Way Rilau </t>
  </si>
  <si>
    <t>(08109) Penggalian Batu Pasir dan tanah Liat</t>
  </si>
  <si>
    <t>2503220005927</t>
  </si>
  <si>
    <t xml:space="preserve">PT. AMADEUSKHADIJAH ALFATIH </t>
  </si>
  <si>
    <t>Pek. Suka Merindu</t>
  </si>
  <si>
    <t>(6811) Real Estat yg dimiliki atau sewa</t>
  </si>
  <si>
    <t>9120108250582</t>
  </si>
  <si>
    <t>MITRA NIAGA MADHANI</t>
  </si>
  <si>
    <t xml:space="preserve">Pek. Kuripan </t>
  </si>
  <si>
    <t>(46206) Budidaya Ikan Air Payau</t>
  </si>
  <si>
    <t>0220104391728</t>
  </si>
  <si>
    <t>ERNITA SYARIF</t>
  </si>
  <si>
    <t>Dsn. Way Bangik</t>
  </si>
  <si>
    <t>(03254) Budidaya Ikan Air Payau</t>
  </si>
  <si>
    <t>912020014281</t>
  </si>
  <si>
    <t>PT. TRIGUNUNG PUTRA BAHARI</t>
  </si>
  <si>
    <t xml:space="preserve">Jl. Merdeka </t>
  </si>
  <si>
    <t>(9120111052118</t>
  </si>
  <si>
    <t>9120111052118</t>
  </si>
  <si>
    <t>PT. LAUTAN TEDUH INTERNIAGA</t>
  </si>
  <si>
    <t xml:space="preserve"> way taman</t>
  </si>
  <si>
    <t>(46319) Perdagangan Besar Bahan dan Minuman Hasil Pertanian Lainnya</t>
  </si>
  <si>
    <t>8120111150682</t>
  </si>
  <si>
    <t>PT. INDOMARCO ADI PRIMA</t>
  </si>
  <si>
    <t xml:space="preserve">Jl. Batu Tegi </t>
  </si>
  <si>
    <t>Pek. Pihabung</t>
  </si>
  <si>
    <t>(03252) Budidaya Ikan Air Payau</t>
  </si>
  <si>
    <t>8120001702648</t>
  </si>
  <si>
    <t>SURI TANI PEMUKA</t>
  </si>
  <si>
    <t xml:space="preserve">Pek.Kota Batu </t>
  </si>
  <si>
    <t>9120007942623</t>
  </si>
  <si>
    <t>PT. SUMBER WINDU AIR MAS</t>
  </si>
  <si>
    <t>Kelumbayan</t>
  </si>
  <si>
    <t>Pek. Kiluan Negeri</t>
  </si>
  <si>
    <t>(42206) Konstruksi Sentral Telekomunikasi</t>
  </si>
  <si>
    <t>1227000301011</t>
  </si>
  <si>
    <t>PT.EPID MENARA ASSETCO</t>
  </si>
  <si>
    <t>Pek. Way Rilau</t>
  </si>
  <si>
    <t>9120009220779</t>
  </si>
  <si>
    <t>PT. WINDU MANTAP MANDIRI</t>
  </si>
  <si>
    <t>Pek. Tengor</t>
  </si>
  <si>
    <t>(03252)Pembenihan Ikan Air Payau</t>
  </si>
  <si>
    <t>0703220052492</t>
  </si>
  <si>
    <t>PT. PRIMA LARVAE</t>
  </si>
  <si>
    <t xml:space="preserve">Pugung </t>
  </si>
  <si>
    <t>Banjar Agung Udik</t>
  </si>
  <si>
    <t>(47301) Perdagangan Eceran Bahan Bakar Minyak, BBG, LPJ</t>
  </si>
  <si>
    <t>9120113010735</t>
  </si>
  <si>
    <t>PT. KARUNIA ULUL AZMI</t>
  </si>
  <si>
    <t>Pek. Paku</t>
  </si>
  <si>
    <t>(08101) Penggalian Batu Hias dan Bangunan</t>
  </si>
  <si>
    <t>9120102512371</t>
  </si>
  <si>
    <t>PT. SINAR MENTARI TATAPERSADA</t>
  </si>
  <si>
    <t xml:space="preserve">Pekon Napal </t>
  </si>
  <si>
    <t>9120300501255</t>
  </si>
  <si>
    <t>PT. PANDU MULIA</t>
  </si>
  <si>
    <t xml:space="preserve"> Kelumbayan</t>
  </si>
  <si>
    <t>Pek. Umbar</t>
  </si>
  <si>
    <t>(08101 Penggalian Batu Hias dan Batu Bangunan</t>
  </si>
  <si>
    <t>8120312002769</t>
  </si>
  <si>
    <t>PT. SURTA CIPTA DIPA</t>
  </si>
  <si>
    <t>Pek. Sidoarjo</t>
  </si>
  <si>
    <t>(07301) Pertambanga Emas Dan Perak</t>
  </si>
  <si>
    <t>210622007208</t>
  </si>
  <si>
    <t>PT.NAPAL UMBAR PICUNG</t>
  </si>
  <si>
    <t>Pek. Karang Reji</t>
  </si>
  <si>
    <t>(35111) Pembangkitan  Tenaga Listrik</t>
  </si>
  <si>
    <t>8120007912209</t>
  </si>
  <si>
    <t>PT. PERTAMINA GEOTHERMAL ENERGY</t>
  </si>
  <si>
    <t>8120205840413</t>
  </si>
  <si>
    <t>PT. PLN INDONESIA POWER</t>
  </si>
  <si>
    <t>Pasar Madang</t>
  </si>
  <si>
    <t>(45401) Perdagangan Besar Sepeda Motor Baru</t>
  </si>
  <si>
    <t>8120113051561</t>
  </si>
  <si>
    <t>PT. TUNAS DWIPA MATRA</t>
  </si>
  <si>
    <t>Limau</t>
  </si>
  <si>
    <t xml:space="preserve">Pek. Badak </t>
  </si>
  <si>
    <t>(03254) Pembesaran ikan air Payau</t>
  </si>
  <si>
    <t>220107331003</t>
  </si>
  <si>
    <t xml:space="preserve">MERRY WARTI </t>
  </si>
  <si>
    <t xml:space="preserve">Jl. Kotaagung, Bengkunat </t>
  </si>
  <si>
    <t>8120114031165</t>
  </si>
  <si>
    <t>PT. SOLUSI TUNAS PRATAMA</t>
  </si>
  <si>
    <t>Pek. Marga Sari Rt/Rw 002/002</t>
  </si>
  <si>
    <t>8120204940854</t>
  </si>
  <si>
    <t>PT. PROFESIONAL TELKOM INDONESIA</t>
  </si>
  <si>
    <t>Jl. Raya Gisting Blok 4</t>
  </si>
  <si>
    <t>(47221) Perdagangan Eceran</t>
  </si>
  <si>
    <t>1803230032649</t>
  </si>
  <si>
    <t>LANJARONO</t>
  </si>
  <si>
    <t xml:space="preserve">Air Naningan </t>
  </si>
  <si>
    <t>Batu Tegi</t>
  </si>
  <si>
    <t>8120002971007</t>
  </si>
  <si>
    <t>PT. PLN NUSANTARA POWER</t>
  </si>
  <si>
    <t>Dsn. IA Blok 05 Gisting</t>
  </si>
  <si>
    <t>(45403) Perdagangan Sepeda Motor Baru</t>
  </si>
  <si>
    <t>9120210001957</t>
  </si>
  <si>
    <t>PT. BINTANG KHARISMA JAYA</t>
  </si>
  <si>
    <t xml:space="preserve">Jl. Raya Merdeka </t>
  </si>
  <si>
    <t>(4711)Perdagangan Eceran berbagai Macam makanan dan minuman</t>
  </si>
  <si>
    <t>812020099113</t>
  </si>
  <si>
    <t>PT. INDOMARCO PRISMATAMA</t>
  </si>
  <si>
    <t xml:space="preserve">Jl. Raya Pasar Babakan </t>
  </si>
  <si>
    <t>Jl. Lintas Barat</t>
  </si>
  <si>
    <t>Jl. Raya Simpang Kanan</t>
  </si>
  <si>
    <t>Jl. Bhayangkara</t>
  </si>
  <si>
    <t xml:space="preserve">812020099113 </t>
  </si>
  <si>
    <t>Jl. Tangsi No. I</t>
  </si>
  <si>
    <t>Jl. Samudera</t>
  </si>
  <si>
    <t>Pek. Kubang</t>
  </si>
  <si>
    <t>9120404321894</t>
  </si>
  <si>
    <t>PT. SUMBER ALFARIA TRIJAYA</t>
  </si>
  <si>
    <t>Kotaagung timur</t>
  </si>
  <si>
    <t xml:space="preserve">Kagungan </t>
  </si>
  <si>
    <t>Lapangan Tangsi</t>
  </si>
  <si>
    <t>Jl. Sakib Pasar Talpa</t>
  </si>
  <si>
    <t xml:space="preserve">Pek. Way Jaha </t>
  </si>
  <si>
    <t>Jl. Raya Sumberejo</t>
  </si>
  <si>
    <t>Jl. Raya Pasar Gisting</t>
  </si>
  <si>
    <t>Pasar Gisting</t>
  </si>
  <si>
    <t>Semaka</t>
  </si>
  <si>
    <t>Sri Kuncoro</t>
  </si>
  <si>
    <t>Pulau Panggung</t>
  </si>
  <si>
    <t>Jl. Raya Tekad</t>
  </si>
  <si>
    <t>Bulok</t>
  </si>
  <si>
    <t xml:space="preserve">Jl. Raya Bulok </t>
  </si>
  <si>
    <t>Jl. Samudra</t>
  </si>
  <si>
    <t>Pasar Wonosobo</t>
  </si>
  <si>
    <t>Jl. Raden Intan rt/rw 01/02</t>
  </si>
  <si>
    <t xml:space="preserve">Kotaagung Barat </t>
  </si>
  <si>
    <t>Negara Batin Jl. Lintas Barat Sumatera</t>
  </si>
  <si>
    <t>Jl. Raya Gisting Rt/Rw 02/02</t>
  </si>
  <si>
    <t>Dusun Way Panas</t>
  </si>
  <si>
    <t>(35111) Real Estat yang dimiliki sendiri/sewa</t>
  </si>
  <si>
    <t>9120209721892</t>
  </si>
  <si>
    <t>PT. ARKORA ENERGI TANGGAMUS</t>
  </si>
  <si>
    <t xml:space="preserve">PT. ARKORA ENERGI BARU </t>
  </si>
  <si>
    <t>Pek. Kebun Duku</t>
  </si>
  <si>
    <t>(6811) Pembenihan Ikan Laut</t>
  </si>
  <si>
    <t xml:space="preserve">PT. MITRA NIAGA MADANI </t>
  </si>
  <si>
    <t>Teba, Menggala, Limau, Ulu belu</t>
  </si>
  <si>
    <t>8120003820135</t>
  </si>
  <si>
    <t>PT.PERUSAHAAN PERSEROAN (PERSERO)</t>
  </si>
  <si>
    <t>Campang</t>
  </si>
  <si>
    <t>(0146) Peternakan Unggas</t>
  </si>
  <si>
    <t>8120004782505</t>
  </si>
  <si>
    <t>PT. JAPFA COMFEED INDONESIA (campang)</t>
  </si>
  <si>
    <t>PT. JAPFA COMFEED INDONESIA ( gisting)</t>
  </si>
  <si>
    <t xml:space="preserve">(47111) Minimarket </t>
  </si>
  <si>
    <t>8120216281798</t>
  </si>
  <si>
    <t>PT. DAYA INDAH YASA</t>
  </si>
  <si>
    <t>Tegineneng</t>
  </si>
  <si>
    <t>2009210031577</t>
  </si>
  <si>
    <t>SHENNY SYARIEF</t>
  </si>
  <si>
    <t>TRIWULAN I</t>
  </si>
  <si>
    <t>PT. CENTRATAMA MENARA INDONESIA</t>
  </si>
  <si>
    <t>8120108930946</t>
  </si>
  <si>
    <t xml:space="preserve">Dsn. Tegal Sari Desa Air Kubang </t>
  </si>
  <si>
    <t>Jl.Blok.13 Pek. Gisting Atas</t>
  </si>
  <si>
    <t>Jl. Merdeka Rt.04 LK.II</t>
  </si>
  <si>
    <t>TENAGA KERJA</t>
  </si>
  <si>
    <t>(35111) Pembangkitan  Tenaga Listrik (0620) Pengusahaan Tenaga Panas Bumi</t>
  </si>
  <si>
    <t>PT. PAMAPERSADA NUSANTARA</t>
  </si>
  <si>
    <t>8120211060389</t>
  </si>
  <si>
    <t>(0990) Aktifitas penunjang pertambangan dan penggalian lainnya</t>
  </si>
  <si>
    <t xml:space="preserve">  </t>
  </si>
  <si>
    <t xml:space="preserve">KEPALA DINAS PENANAMAN MODAL </t>
  </si>
  <si>
    <t>DAN PELAYANAN TERPADU SATU PINTU</t>
  </si>
  <si>
    <t>KABUPATEN TANGGAMUS</t>
  </si>
  <si>
    <t>ERLAN DENI SAPUTRA,S.Sos., MM</t>
  </si>
  <si>
    <t>NIP. 19750513200312 1 006</t>
  </si>
  <si>
    <t>TRIWULAN II</t>
  </si>
  <si>
    <t>PMA     :</t>
  </si>
  <si>
    <t>DATA LKPM NON UMK TRIWULAN I-II TAHUN 2025</t>
  </si>
  <si>
    <t>DATA LKPM NON UMK TRIWULAN I -II TAHUN 2025</t>
  </si>
  <si>
    <t xml:space="preserve">PMDN : </t>
  </si>
  <si>
    <t>JUMLAH :</t>
  </si>
  <si>
    <t>LAPORAN INVESTASI TW. II TAHUN 2025</t>
  </si>
  <si>
    <t>LAPORAN INVESTASI TW. I TAHUN 2025</t>
  </si>
  <si>
    <t>QQQQ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</si>
</sst>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(&quot;Rp&quot;* #,##0_);_(&quot;Rp&quot;* \(#,##0\);_(&quot;Rp&quot;* &quot;-&quot;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1" fontId="2" fillId="0" borderId="0" applyFont="0" applyFill="0" applyBorder="0" applyAlignment="0" applyProtection="0"/>
    <xf numFmtId="0" fontId="10" fillId="0" borderId="0"/>
    <xf numFmtId="0" fontId="1" fillId="0" borderId="0"/>
  </cellStyleXfs>
  <cellXfs count="6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164" fontId="3" fillId="0" borderId="0" xfId="0" applyNumberFormat="1" applyFont="1"/>
    <xf numFmtId="164" fontId="4" fillId="0" borderId="0" xfId="0" applyNumberFormat="1" applyFont="1"/>
    <xf numFmtId="164" fontId="6" fillId="0" borderId="0" xfId="0" applyNumberFormat="1" applyFont="1" applyAlignment="1">
      <alignment horizontal="left" vertical="center"/>
    </xf>
    <xf numFmtId="0" fontId="4" fillId="0" borderId="0" xfId="0" applyFont="1"/>
    <xf numFmtId="164" fontId="4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left" vertical="top"/>
    </xf>
    <xf numFmtId="164" fontId="4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164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quotePrefix="1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4" xfId="0" quotePrefix="1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1" fontId="4" fillId="0" borderId="1" xfId="0" applyNumberFormat="1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left" vertical="top" wrapText="1"/>
    </xf>
    <xf numFmtId="0" fontId="3" fillId="0" borderId="1" xfId="0" quotePrefix="1" applyFont="1" applyBorder="1" applyAlignment="1">
      <alignment horizontal="left" vertical="top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0" fontId="3" fillId="0" borderId="5" xfId="0" quotePrefix="1" applyFont="1" applyBorder="1" applyAlignment="1">
      <alignment horizontal="left" vertical="top" wrapText="1"/>
    </xf>
    <xf numFmtId="0" fontId="3" fillId="0" borderId="5" xfId="0" quotePrefix="1" applyFont="1" applyBorder="1" applyAlignment="1">
      <alignment horizontal="left" vertical="top"/>
    </xf>
    <xf numFmtId="164" fontId="3" fillId="0" borderId="1" xfId="0" applyNumberFormat="1" applyFont="1" applyBorder="1" applyAlignment="1">
      <alignment vertical="top"/>
    </xf>
    <xf numFmtId="164" fontId="3" fillId="0" borderId="0" xfId="0" applyNumberFormat="1" applyFont="1" applyAlignment="1">
      <alignment vertical="top" wrapText="1"/>
    </xf>
    <xf numFmtId="164" fontId="3" fillId="0" borderId="1" xfId="0" applyNumberFormat="1" applyFont="1" applyBorder="1" applyAlignment="1">
      <alignment vertical="top" wrapText="1"/>
    </xf>
    <xf numFmtId="0" fontId="3" fillId="0" borderId="1" xfId="0" quotePrefix="1" applyFont="1" applyBorder="1" applyAlignment="1">
      <alignment vertical="top"/>
    </xf>
    <xf numFmtId="0" fontId="3" fillId="0" borderId="1" xfId="0" applyFont="1" applyBorder="1" applyAlignment="1">
      <alignment vertical="top"/>
    </xf>
    <xf numFmtId="1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4">
    <cellStyle name="Comma [0] 2" xfId="1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6"/>
  <sheetViews>
    <sheetView tabSelected="1" zoomScale="87" zoomScaleNormal="87" workbookViewId="0">
      <selection activeCell="A94" sqref="A94:K94"/>
    </sheetView>
  </sheetViews>
  <sheetFormatPr defaultRowHeight="15.75" x14ac:dyDescent="0.25"/>
  <cols>
    <col min="1" max="1" width="3.85546875" style="1" customWidth="1"/>
    <col min="2" max="2" width="29.7109375" style="1" customWidth="1"/>
    <col min="3" max="3" width="22.28515625" style="1" customWidth="1"/>
    <col min="4" max="4" width="28.85546875" style="1" customWidth="1"/>
    <col min="5" max="5" width="11.42578125" style="1" customWidth="1"/>
    <col min="6" max="6" width="23.7109375" style="1" customWidth="1"/>
    <col min="7" max="7" width="22.140625" style="1" customWidth="1"/>
    <col min="8" max="8" width="26" style="1" customWidth="1"/>
    <col min="9" max="9" width="12.7109375" style="1" customWidth="1"/>
    <col min="10" max="10" width="26" style="1" customWidth="1"/>
    <col min="11" max="11" width="11.7109375" style="2" customWidth="1"/>
    <col min="12" max="12" width="10.7109375" style="1" customWidth="1"/>
    <col min="13" max="16384" width="9.140625" style="1"/>
  </cols>
  <sheetData>
    <row r="1" spans="1:11" x14ac:dyDescent="0.2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x14ac:dyDescent="0.25">
      <c r="A2" s="57" t="s">
        <v>43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4" spans="1:11" ht="18" customHeight="1" x14ac:dyDescent="0.25">
      <c r="A4" s="1" t="s">
        <v>277</v>
      </c>
    </row>
    <row r="5" spans="1:11" ht="15.75" customHeight="1" x14ac:dyDescent="0.25">
      <c r="A5" s="1" t="s">
        <v>42</v>
      </c>
    </row>
    <row r="6" spans="1:11" s="6" customFormat="1" ht="21" customHeight="1" x14ac:dyDescent="0.25">
      <c r="A6" s="58" t="s">
        <v>41</v>
      </c>
      <c r="B6" s="58" t="s">
        <v>40</v>
      </c>
      <c r="C6" s="58" t="s">
        <v>39</v>
      </c>
      <c r="D6" s="58" t="s">
        <v>38</v>
      </c>
      <c r="E6" s="58" t="s">
        <v>48</v>
      </c>
      <c r="F6" s="58" t="s">
        <v>37</v>
      </c>
      <c r="G6" s="58" t="s">
        <v>36</v>
      </c>
      <c r="H6" s="32" t="s">
        <v>35</v>
      </c>
      <c r="I6" s="60" t="s">
        <v>264</v>
      </c>
      <c r="J6" s="32" t="s">
        <v>35</v>
      </c>
      <c r="K6" s="60" t="s">
        <v>264</v>
      </c>
    </row>
    <row r="7" spans="1:11" s="6" customFormat="1" ht="20.25" customHeight="1" x14ac:dyDescent="0.25">
      <c r="A7" s="59"/>
      <c r="B7" s="59"/>
      <c r="C7" s="59"/>
      <c r="D7" s="59"/>
      <c r="E7" s="59"/>
      <c r="F7" s="59"/>
      <c r="G7" s="59"/>
      <c r="H7" s="31" t="s">
        <v>258</v>
      </c>
      <c r="I7" s="61"/>
      <c r="J7" s="31" t="s">
        <v>275</v>
      </c>
      <c r="K7" s="61"/>
    </row>
    <row r="8" spans="1:11" s="6" customFormat="1" ht="36" customHeight="1" x14ac:dyDescent="0.25">
      <c r="A8" s="49">
        <v>1</v>
      </c>
      <c r="B8" s="34" t="s">
        <v>257</v>
      </c>
      <c r="C8" s="37" t="s">
        <v>256</v>
      </c>
      <c r="D8" s="34" t="s">
        <v>117</v>
      </c>
      <c r="E8" s="19" t="s">
        <v>48</v>
      </c>
      <c r="F8" s="34" t="s">
        <v>255</v>
      </c>
      <c r="G8" s="34" t="s">
        <v>179</v>
      </c>
      <c r="H8" s="29">
        <v>0</v>
      </c>
      <c r="I8" s="44"/>
      <c r="J8" s="29"/>
      <c r="K8" s="44"/>
    </row>
    <row r="9" spans="1:11" s="6" customFormat="1" ht="35.25" customHeight="1" x14ac:dyDescent="0.25">
      <c r="A9" s="50">
        <v>2</v>
      </c>
      <c r="B9" s="35" t="s">
        <v>254</v>
      </c>
      <c r="C9" s="38" t="s">
        <v>253</v>
      </c>
      <c r="D9" s="34" t="s">
        <v>252</v>
      </c>
      <c r="E9" s="19" t="s">
        <v>48</v>
      </c>
      <c r="F9" s="35" t="s">
        <v>175</v>
      </c>
      <c r="G9" s="35" t="s">
        <v>84</v>
      </c>
      <c r="H9" s="39">
        <v>1003740</v>
      </c>
      <c r="I9" s="45">
        <v>0</v>
      </c>
      <c r="J9" s="39">
        <v>383000</v>
      </c>
      <c r="K9" s="45">
        <v>0</v>
      </c>
    </row>
    <row r="10" spans="1:11" s="6" customFormat="1" ht="31.5" customHeight="1" x14ac:dyDescent="0.25">
      <c r="A10" s="49">
        <v>3</v>
      </c>
      <c r="B10" s="21" t="s">
        <v>251</v>
      </c>
      <c r="C10" s="30" t="s">
        <v>249</v>
      </c>
      <c r="D10" s="21" t="s">
        <v>248</v>
      </c>
      <c r="E10" s="19" t="s">
        <v>48</v>
      </c>
      <c r="F10" s="19" t="s">
        <v>60</v>
      </c>
      <c r="G10" s="19" t="s">
        <v>60</v>
      </c>
      <c r="H10" s="40">
        <v>200023128</v>
      </c>
      <c r="I10" s="45">
        <v>105</v>
      </c>
      <c r="J10" s="40">
        <v>59750000</v>
      </c>
      <c r="K10" s="45">
        <v>107</v>
      </c>
    </row>
    <row r="11" spans="1:11" s="6" customFormat="1" ht="31.5" customHeight="1" x14ac:dyDescent="0.25">
      <c r="A11" s="50">
        <v>4</v>
      </c>
      <c r="B11" s="21" t="s">
        <v>250</v>
      </c>
      <c r="C11" s="30" t="s">
        <v>249</v>
      </c>
      <c r="D11" s="21" t="s">
        <v>248</v>
      </c>
      <c r="E11" s="19" t="s">
        <v>48</v>
      </c>
      <c r="F11" s="19" t="s">
        <v>247</v>
      </c>
      <c r="G11" s="19" t="s">
        <v>60</v>
      </c>
      <c r="H11" s="39">
        <v>973890501</v>
      </c>
      <c r="I11" s="45">
        <v>174</v>
      </c>
      <c r="J11" s="39">
        <v>59750000</v>
      </c>
      <c r="K11" s="45">
        <v>174</v>
      </c>
    </row>
    <row r="12" spans="1:11" s="6" customFormat="1" ht="51" customHeight="1" x14ac:dyDescent="0.25">
      <c r="A12" s="49">
        <v>5</v>
      </c>
      <c r="B12" s="21" t="s">
        <v>246</v>
      </c>
      <c r="C12" s="30" t="s">
        <v>245</v>
      </c>
      <c r="D12" s="21">
        <v>-35192</v>
      </c>
      <c r="E12" s="19" t="s">
        <v>48</v>
      </c>
      <c r="F12" s="21" t="s">
        <v>244</v>
      </c>
      <c r="G12" s="19" t="s">
        <v>11</v>
      </c>
      <c r="H12" s="41">
        <v>0</v>
      </c>
      <c r="I12" s="45"/>
      <c r="J12" s="41"/>
      <c r="K12" s="45"/>
    </row>
    <row r="13" spans="1:11" s="6" customFormat="1" ht="31.5" customHeight="1" x14ac:dyDescent="0.25">
      <c r="A13" s="50">
        <v>6</v>
      </c>
      <c r="B13" s="21" t="s">
        <v>243</v>
      </c>
      <c r="C13" s="22" t="s">
        <v>110</v>
      </c>
      <c r="D13" s="21" t="s">
        <v>242</v>
      </c>
      <c r="E13" s="21" t="s">
        <v>48</v>
      </c>
      <c r="F13" s="21" t="s">
        <v>241</v>
      </c>
      <c r="G13" s="21" t="s">
        <v>84</v>
      </c>
      <c r="H13" s="41">
        <v>0</v>
      </c>
      <c r="I13" s="45"/>
      <c r="J13" s="41"/>
      <c r="K13" s="45"/>
    </row>
    <row r="14" spans="1:11" s="6" customFormat="1" ht="31.5" customHeight="1" x14ac:dyDescent="0.25">
      <c r="A14" s="49">
        <v>7</v>
      </c>
      <c r="B14" s="21" t="s">
        <v>240</v>
      </c>
      <c r="C14" s="21" t="s">
        <v>238</v>
      </c>
      <c r="D14" s="21" t="s">
        <v>170</v>
      </c>
      <c r="E14" s="21" t="s">
        <v>48</v>
      </c>
      <c r="F14" s="21" t="s">
        <v>236</v>
      </c>
      <c r="G14" s="21" t="s">
        <v>46</v>
      </c>
      <c r="H14" s="41">
        <v>21997203148</v>
      </c>
      <c r="I14" s="45">
        <v>0</v>
      </c>
      <c r="J14" s="41">
        <v>19028128823</v>
      </c>
      <c r="K14" s="45">
        <v>0</v>
      </c>
    </row>
    <row r="15" spans="1:11" s="6" customFormat="1" ht="31.5" customHeight="1" x14ac:dyDescent="0.25">
      <c r="A15" s="50">
        <v>8</v>
      </c>
      <c r="B15" s="21" t="s">
        <v>239</v>
      </c>
      <c r="C15" s="21" t="s">
        <v>238</v>
      </c>
      <c r="D15" s="21" t="s">
        <v>237</v>
      </c>
      <c r="E15" s="21" t="s">
        <v>48</v>
      </c>
      <c r="F15" s="21" t="s">
        <v>236</v>
      </c>
      <c r="G15" s="21" t="s">
        <v>46</v>
      </c>
      <c r="H15" s="41">
        <v>0</v>
      </c>
      <c r="I15" s="45">
        <v>0</v>
      </c>
      <c r="J15" s="41"/>
      <c r="K15" s="45"/>
    </row>
    <row r="16" spans="1:11" s="6" customFormat="1" ht="31.5" customHeight="1" x14ac:dyDescent="0.25">
      <c r="A16" s="49">
        <v>9</v>
      </c>
      <c r="B16" s="21" t="s">
        <v>215</v>
      </c>
      <c r="C16" s="22" t="s">
        <v>214</v>
      </c>
      <c r="D16" s="21" t="s">
        <v>203</v>
      </c>
      <c r="E16" s="21" t="s">
        <v>48</v>
      </c>
      <c r="F16" s="21" t="s">
        <v>95</v>
      </c>
      <c r="G16" s="21" t="s">
        <v>56</v>
      </c>
      <c r="H16" s="41">
        <v>2400000</v>
      </c>
      <c r="I16" s="45">
        <v>9</v>
      </c>
      <c r="J16" s="41"/>
      <c r="K16" s="45"/>
    </row>
    <row r="17" spans="1:11" s="6" customFormat="1" ht="31.5" customHeight="1" x14ac:dyDescent="0.25">
      <c r="A17" s="49"/>
      <c r="B17" s="21" t="s">
        <v>215</v>
      </c>
      <c r="C17" s="22" t="s">
        <v>214</v>
      </c>
      <c r="D17" s="21" t="s">
        <v>203</v>
      </c>
      <c r="E17" s="21" t="s">
        <v>48</v>
      </c>
      <c r="F17" s="21" t="s">
        <v>235</v>
      </c>
      <c r="G17" s="21" t="s">
        <v>60</v>
      </c>
      <c r="H17" s="41">
        <v>1188600</v>
      </c>
      <c r="I17" s="45">
        <v>8</v>
      </c>
      <c r="J17" s="41"/>
      <c r="K17" s="45"/>
    </row>
    <row r="18" spans="1:11" s="6" customFormat="1" ht="31.5" customHeight="1" x14ac:dyDescent="0.25">
      <c r="A18" s="49"/>
      <c r="B18" s="21" t="s">
        <v>215</v>
      </c>
      <c r="C18" s="22" t="s">
        <v>214</v>
      </c>
      <c r="D18" s="21" t="s">
        <v>203</v>
      </c>
      <c r="E18" s="21" t="s">
        <v>48</v>
      </c>
      <c r="F18" s="21" t="s">
        <v>262</v>
      </c>
      <c r="G18" s="21" t="s">
        <v>60</v>
      </c>
      <c r="H18" s="41">
        <v>1900000</v>
      </c>
      <c r="I18" s="45">
        <v>6</v>
      </c>
      <c r="J18" s="41"/>
      <c r="K18" s="45"/>
    </row>
    <row r="19" spans="1:11" s="6" customFormat="1" ht="31.5" customHeight="1" x14ac:dyDescent="0.25">
      <c r="A19" s="49"/>
      <c r="B19" s="21" t="s">
        <v>215</v>
      </c>
      <c r="C19" s="22" t="s">
        <v>214</v>
      </c>
      <c r="D19" s="21" t="s">
        <v>203</v>
      </c>
      <c r="E19" s="21" t="s">
        <v>48</v>
      </c>
      <c r="F19" s="21" t="s">
        <v>234</v>
      </c>
      <c r="G19" s="21" t="s">
        <v>233</v>
      </c>
      <c r="H19" s="41">
        <v>0</v>
      </c>
      <c r="I19" s="45"/>
      <c r="J19" s="41"/>
      <c r="K19" s="45"/>
    </row>
    <row r="20" spans="1:11" s="6" customFormat="1" ht="31.5" customHeight="1" x14ac:dyDescent="0.25">
      <c r="A20" s="49"/>
      <c r="B20" s="21" t="s">
        <v>215</v>
      </c>
      <c r="C20" s="22" t="s">
        <v>214</v>
      </c>
      <c r="D20" s="21" t="s">
        <v>203</v>
      </c>
      <c r="E20" s="21" t="s">
        <v>48</v>
      </c>
      <c r="F20" s="21" t="s">
        <v>232</v>
      </c>
      <c r="G20" s="21"/>
      <c r="H20" s="41">
        <v>0</v>
      </c>
      <c r="I20" s="45">
        <v>6</v>
      </c>
      <c r="J20" s="41">
        <v>29785309</v>
      </c>
      <c r="K20" s="45">
        <v>6</v>
      </c>
    </row>
    <row r="21" spans="1:11" s="6" customFormat="1" ht="31.5" customHeight="1" x14ac:dyDescent="0.25">
      <c r="A21" s="49"/>
      <c r="B21" s="21" t="s">
        <v>215</v>
      </c>
      <c r="C21" s="22" t="s">
        <v>214</v>
      </c>
      <c r="D21" s="21" t="s">
        <v>203</v>
      </c>
      <c r="E21" s="21" t="s">
        <v>48</v>
      </c>
      <c r="F21" s="21" t="s">
        <v>231</v>
      </c>
      <c r="G21" s="21" t="s">
        <v>46</v>
      </c>
      <c r="H21" s="41">
        <v>520492279</v>
      </c>
      <c r="I21" s="45">
        <v>8</v>
      </c>
      <c r="J21" s="41">
        <v>13159923</v>
      </c>
      <c r="K21" s="45">
        <v>8</v>
      </c>
    </row>
    <row r="22" spans="1:11" s="6" customFormat="1" ht="31.5" customHeight="1" x14ac:dyDescent="0.25">
      <c r="A22" s="49"/>
      <c r="B22" s="21" t="s">
        <v>215</v>
      </c>
      <c r="C22" s="22" t="s">
        <v>214</v>
      </c>
      <c r="D22" s="21" t="s">
        <v>203</v>
      </c>
      <c r="E22" s="21" t="s">
        <v>48</v>
      </c>
      <c r="F22" s="21" t="s">
        <v>230</v>
      </c>
      <c r="G22" s="21" t="s">
        <v>56</v>
      </c>
      <c r="H22" s="41">
        <v>0</v>
      </c>
      <c r="I22" s="45"/>
      <c r="J22" s="41">
        <v>28431847</v>
      </c>
      <c r="K22" s="45">
        <v>8</v>
      </c>
    </row>
    <row r="23" spans="1:11" s="6" customFormat="1" ht="31.5" customHeight="1" x14ac:dyDescent="0.25">
      <c r="A23" s="49"/>
      <c r="B23" s="21" t="s">
        <v>215</v>
      </c>
      <c r="C23" s="22" t="s">
        <v>214</v>
      </c>
      <c r="D23" s="21" t="s">
        <v>203</v>
      </c>
      <c r="E23" s="21" t="s">
        <v>48</v>
      </c>
      <c r="F23" s="21" t="s">
        <v>108</v>
      </c>
      <c r="G23" s="21" t="s">
        <v>84</v>
      </c>
      <c r="H23" s="41">
        <v>8087573</v>
      </c>
      <c r="I23" s="45">
        <v>7</v>
      </c>
      <c r="J23" s="41"/>
      <c r="K23" s="45"/>
    </row>
    <row r="24" spans="1:11" s="6" customFormat="1" ht="31.5" customHeight="1" x14ac:dyDescent="0.25">
      <c r="A24" s="49"/>
      <c r="B24" s="21" t="s">
        <v>215</v>
      </c>
      <c r="C24" s="22" t="s">
        <v>214</v>
      </c>
      <c r="D24" s="21" t="s">
        <v>203</v>
      </c>
      <c r="E24" s="21" t="s">
        <v>48</v>
      </c>
      <c r="F24" s="21" t="s">
        <v>229</v>
      </c>
      <c r="G24" s="21" t="s">
        <v>228</v>
      </c>
      <c r="H24" s="40">
        <v>0</v>
      </c>
      <c r="I24" s="45">
        <v>6</v>
      </c>
      <c r="J24" s="40">
        <v>15141066</v>
      </c>
      <c r="K24" s="45">
        <v>6</v>
      </c>
    </row>
    <row r="25" spans="1:11" s="6" customFormat="1" ht="31.5" customHeight="1" x14ac:dyDescent="0.25">
      <c r="A25" s="49"/>
      <c r="B25" s="21" t="s">
        <v>215</v>
      </c>
      <c r="C25" s="22" t="s">
        <v>214</v>
      </c>
      <c r="D25" s="21" t="s">
        <v>203</v>
      </c>
      <c r="E25" s="21" t="s">
        <v>48</v>
      </c>
      <c r="F25" s="21" t="s">
        <v>207</v>
      </c>
      <c r="G25" s="21" t="s">
        <v>99</v>
      </c>
      <c r="H25" s="41">
        <v>0</v>
      </c>
      <c r="I25" s="45"/>
      <c r="J25" s="41"/>
      <c r="K25" s="45"/>
    </row>
    <row r="26" spans="1:11" s="6" customFormat="1" ht="31.5" customHeight="1" x14ac:dyDescent="0.25">
      <c r="A26" s="49"/>
      <c r="B26" s="21" t="s">
        <v>215</v>
      </c>
      <c r="C26" s="22" t="s">
        <v>214</v>
      </c>
      <c r="D26" s="21" t="s">
        <v>203</v>
      </c>
      <c r="E26" s="21" t="s">
        <v>48</v>
      </c>
      <c r="F26" s="21" t="s">
        <v>227</v>
      </c>
      <c r="G26" s="21" t="s">
        <v>226</v>
      </c>
      <c r="H26" s="41">
        <v>0</v>
      </c>
      <c r="I26" s="45">
        <v>7</v>
      </c>
      <c r="J26" s="41"/>
      <c r="K26" s="45"/>
    </row>
    <row r="27" spans="1:11" s="6" customFormat="1" ht="31.5" customHeight="1" x14ac:dyDescent="0.25">
      <c r="A27" s="49"/>
      <c r="B27" s="21" t="s">
        <v>215</v>
      </c>
      <c r="C27" s="22" t="s">
        <v>214</v>
      </c>
      <c r="D27" s="21" t="s">
        <v>203</v>
      </c>
      <c r="E27" s="21" t="s">
        <v>48</v>
      </c>
      <c r="F27" s="21" t="s">
        <v>225</v>
      </c>
      <c r="G27" s="21" t="s">
        <v>224</v>
      </c>
      <c r="H27" s="41">
        <v>5250000</v>
      </c>
      <c r="I27" s="45">
        <v>8</v>
      </c>
      <c r="J27" s="41">
        <v>2091215</v>
      </c>
      <c r="K27" s="45">
        <v>8</v>
      </c>
    </row>
    <row r="28" spans="1:11" s="6" customFormat="1" ht="31.5" customHeight="1" x14ac:dyDescent="0.25">
      <c r="A28" s="49"/>
      <c r="B28" s="21" t="s">
        <v>215</v>
      </c>
      <c r="C28" s="22" t="s">
        <v>214</v>
      </c>
      <c r="D28" s="21" t="s">
        <v>203</v>
      </c>
      <c r="E28" s="21" t="s">
        <v>48</v>
      </c>
      <c r="F28" s="21" t="s">
        <v>223</v>
      </c>
      <c r="G28" s="21" t="s">
        <v>60</v>
      </c>
      <c r="H28" s="41">
        <v>0</v>
      </c>
      <c r="I28" s="45"/>
      <c r="J28" s="41"/>
      <c r="K28" s="45"/>
    </row>
    <row r="29" spans="1:11" s="6" customFormat="1" ht="31.5" customHeight="1" x14ac:dyDescent="0.25">
      <c r="A29" s="49"/>
      <c r="B29" s="21" t="s">
        <v>215</v>
      </c>
      <c r="C29" s="22" t="s">
        <v>214</v>
      </c>
      <c r="D29" s="21" t="s">
        <v>203</v>
      </c>
      <c r="E29" s="21" t="s">
        <v>48</v>
      </c>
      <c r="F29" s="21" t="s">
        <v>222</v>
      </c>
      <c r="G29" s="21" t="s">
        <v>60</v>
      </c>
      <c r="H29" s="41">
        <v>0</v>
      </c>
      <c r="I29" s="45"/>
      <c r="J29" s="41">
        <v>2160673</v>
      </c>
      <c r="K29" s="45">
        <v>11</v>
      </c>
    </row>
    <row r="30" spans="1:11" s="6" customFormat="1" ht="31.5" customHeight="1" x14ac:dyDescent="0.25">
      <c r="A30" s="49"/>
      <c r="B30" s="21" t="s">
        <v>215</v>
      </c>
      <c r="C30" s="22" t="s">
        <v>214</v>
      </c>
      <c r="D30" s="21" t="s">
        <v>203</v>
      </c>
      <c r="E30" s="21" t="s">
        <v>48</v>
      </c>
      <c r="F30" s="21" t="s">
        <v>221</v>
      </c>
      <c r="G30" s="21" t="s">
        <v>52</v>
      </c>
      <c r="H30" s="41">
        <v>0</v>
      </c>
      <c r="I30" s="45"/>
      <c r="J30" s="41">
        <v>4626057</v>
      </c>
      <c r="K30" s="45">
        <v>8</v>
      </c>
    </row>
    <row r="31" spans="1:11" s="6" customFormat="1" ht="31.5" customHeight="1" x14ac:dyDescent="0.25">
      <c r="A31" s="49"/>
      <c r="B31" s="21" t="s">
        <v>215</v>
      </c>
      <c r="C31" s="22" t="s">
        <v>214</v>
      </c>
      <c r="D31" s="21" t="s">
        <v>203</v>
      </c>
      <c r="E31" s="21" t="s">
        <v>48</v>
      </c>
      <c r="F31" s="21" t="s">
        <v>263</v>
      </c>
      <c r="G31" s="21"/>
      <c r="H31" s="41">
        <v>0</v>
      </c>
      <c r="I31" s="45">
        <v>6</v>
      </c>
      <c r="J31" s="41"/>
      <c r="K31" s="45"/>
    </row>
    <row r="32" spans="1:11" s="6" customFormat="1" ht="31.5" customHeight="1" x14ac:dyDescent="0.25">
      <c r="A32" s="49"/>
      <c r="B32" s="21" t="s">
        <v>215</v>
      </c>
      <c r="C32" s="22" t="s">
        <v>214</v>
      </c>
      <c r="D32" s="21" t="s">
        <v>203</v>
      </c>
      <c r="E32" s="21" t="s">
        <v>48</v>
      </c>
      <c r="F32" s="21" t="s">
        <v>220</v>
      </c>
      <c r="G32" s="21" t="s">
        <v>148</v>
      </c>
      <c r="H32" s="41">
        <v>3900000</v>
      </c>
      <c r="I32" s="45">
        <v>7</v>
      </c>
      <c r="J32" s="41"/>
      <c r="K32" s="45"/>
    </row>
    <row r="33" spans="1:11" s="6" customFormat="1" ht="31.5" customHeight="1" x14ac:dyDescent="0.25">
      <c r="A33" s="49"/>
      <c r="B33" s="21" t="s">
        <v>215</v>
      </c>
      <c r="C33" s="22" t="s">
        <v>214</v>
      </c>
      <c r="D33" s="21" t="s">
        <v>203</v>
      </c>
      <c r="E33" s="21" t="s">
        <v>48</v>
      </c>
      <c r="F33" s="21" t="s">
        <v>219</v>
      </c>
      <c r="G33" s="21" t="s">
        <v>84</v>
      </c>
      <c r="H33" s="41">
        <v>26700000</v>
      </c>
      <c r="I33" s="45">
        <v>6</v>
      </c>
      <c r="J33" s="41"/>
      <c r="K33" s="45"/>
    </row>
    <row r="34" spans="1:11" s="6" customFormat="1" ht="31.5" customHeight="1" x14ac:dyDescent="0.25">
      <c r="A34" s="49"/>
      <c r="B34" s="21" t="s">
        <v>215</v>
      </c>
      <c r="C34" s="22" t="s">
        <v>214</v>
      </c>
      <c r="D34" s="21" t="s">
        <v>203</v>
      </c>
      <c r="E34" s="21" t="s">
        <v>48</v>
      </c>
      <c r="F34" s="21" t="s">
        <v>218</v>
      </c>
      <c r="G34" s="21" t="s">
        <v>84</v>
      </c>
      <c r="H34" s="41">
        <v>0</v>
      </c>
      <c r="I34" s="45">
        <v>8</v>
      </c>
      <c r="J34" s="41">
        <v>12863437</v>
      </c>
      <c r="K34" s="45">
        <v>8</v>
      </c>
    </row>
    <row r="35" spans="1:11" s="6" customFormat="1" ht="31.5" customHeight="1" x14ac:dyDescent="0.25">
      <c r="A35" s="49"/>
      <c r="B35" s="21" t="s">
        <v>215</v>
      </c>
      <c r="C35" s="22"/>
      <c r="D35" s="21" t="s">
        <v>203</v>
      </c>
      <c r="E35" s="21" t="s">
        <v>48</v>
      </c>
      <c r="F35" s="21" t="s">
        <v>217</v>
      </c>
      <c r="G35" s="21" t="s">
        <v>216</v>
      </c>
      <c r="H35" s="41">
        <v>0</v>
      </c>
      <c r="I35" s="45">
        <v>6</v>
      </c>
      <c r="J35" s="41">
        <v>16390343</v>
      </c>
      <c r="K35" s="45">
        <v>6</v>
      </c>
    </row>
    <row r="36" spans="1:11" s="6" customFormat="1" ht="31.5" customHeight="1" x14ac:dyDescent="0.25">
      <c r="A36" s="49"/>
      <c r="B36" s="21" t="s">
        <v>215</v>
      </c>
      <c r="C36" s="22" t="s">
        <v>214</v>
      </c>
      <c r="D36" s="21" t="s">
        <v>203</v>
      </c>
      <c r="E36" s="21" t="s">
        <v>48</v>
      </c>
      <c r="F36" s="21" t="s">
        <v>213</v>
      </c>
      <c r="G36" s="21" t="s">
        <v>194</v>
      </c>
      <c r="H36" s="41">
        <v>26700000</v>
      </c>
      <c r="I36" s="45">
        <v>6</v>
      </c>
      <c r="J36" s="41"/>
      <c r="K36" s="45"/>
    </row>
    <row r="37" spans="1:11" s="6" customFormat="1" ht="31.5" customHeight="1" x14ac:dyDescent="0.25">
      <c r="A37" s="49"/>
      <c r="B37" s="21" t="s">
        <v>215</v>
      </c>
      <c r="C37" s="22" t="s">
        <v>214</v>
      </c>
      <c r="D37" s="21" t="s">
        <v>203</v>
      </c>
      <c r="E37" s="21" t="s">
        <v>48</v>
      </c>
      <c r="F37" s="21" t="s">
        <v>112</v>
      </c>
      <c r="G37" s="21" t="s">
        <v>179</v>
      </c>
      <c r="H37" s="41">
        <v>28600000</v>
      </c>
      <c r="I37" s="45">
        <v>6</v>
      </c>
      <c r="J37" s="41"/>
      <c r="K37" s="45"/>
    </row>
    <row r="38" spans="1:11" s="6" customFormat="1" ht="31.5" customHeight="1" x14ac:dyDescent="0.25">
      <c r="A38" s="49">
        <v>10</v>
      </c>
      <c r="B38" s="21" t="s">
        <v>205</v>
      </c>
      <c r="C38" s="22" t="s">
        <v>204</v>
      </c>
      <c r="D38" s="21" t="s">
        <v>203</v>
      </c>
      <c r="E38" s="21" t="s">
        <v>48</v>
      </c>
      <c r="F38" s="21" t="s">
        <v>212</v>
      </c>
      <c r="G38" s="21" t="s">
        <v>56</v>
      </c>
      <c r="H38" s="41">
        <v>0</v>
      </c>
      <c r="I38" s="45"/>
      <c r="J38" s="41"/>
      <c r="K38" s="45"/>
    </row>
    <row r="39" spans="1:11" s="6" customFormat="1" ht="31.5" customHeight="1" x14ac:dyDescent="0.25">
      <c r="A39" s="49"/>
      <c r="B39" s="21" t="s">
        <v>205</v>
      </c>
      <c r="C39" s="22" t="s">
        <v>204</v>
      </c>
      <c r="D39" s="21" t="s">
        <v>203</v>
      </c>
      <c r="E39" s="21" t="s">
        <v>48</v>
      </c>
      <c r="F39" s="21" t="s">
        <v>211</v>
      </c>
      <c r="G39" s="21" t="s">
        <v>84</v>
      </c>
      <c r="H39" s="41">
        <v>0</v>
      </c>
      <c r="I39" s="45"/>
      <c r="J39" s="41"/>
      <c r="K39" s="45"/>
    </row>
    <row r="40" spans="1:11" s="6" customFormat="1" ht="31.5" customHeight="1" x14ac:dyDescent="0.25">
      <c r="A40" s="49"/>
      <c r="B40" s="21" t="s">
        <v>205</v>
      </c>
      <c r="C40" s="22" t="s">
        <v>210</v>
      </c>
      <c r="D40" s="21" t="s">
        <v>203</v>
      </c>
      <c r="E40" s="21" t="s">
        <v>48</v>
      </c>
      <c r="F40" s="21" t="s">
        <v>95</v>
      </c>
      <c r="G40" s="21" t="s">
        <v>56</v>
      </c>
      <c r="H40" s="41">
        <v>0</v>
      </c>
      <c r="I40" s="45"/>
      <c r="J40" s="41"/>
      <c r="K40" s="45"/>
    </row>
    <row r="41" spans="1:11" s="6" customFormat="1" ht="31.5" customHeight="1" x14ac:dyDescent="0.25">
      <c r="A41" s="49"/>
      <c r="B41" s="21" t="s">
        <v>205</v>
      </c>
      <c r="C41" s="22" t="s">
        <v>204</v>
      </c>
      <c r="D41" s="21" t="s">
        <v>203</v>
      </c>
      <c r="E41" s="21" t="s">
        <v>48</v>
      </c>
      <c r="F41" s="21" t="s">
        <v>209</v>
      </c>
      <c r="G41" s="29"/>
      <c r="H41" s="41">
        <v>0</v>
      </c>
      <c r="I41" s="45"/>
      <c r="J41" s="41"/>
      <c r="K41" s="45"/>
    </row>
    <row r="42" spans="1:11" s="6" customFormat="1" ht="31.5" customHeight="1" x14ac:dyDescent="0.25">
      <c r="A42" s="49"/>
      <c r="B42" s="21" t="s">
        <v>205</v>
      </c>
      <c r="C42" s="22" t="s">
        <v>204</v>
      </c>
      <c r="D42" s="21" t="s">
        <v>203</v>
      </c>
      <c r="E42" s="21" t="s">
        <v>48</v>
      </c>
      <c r="F42" s="21" t="s">
        <v>208</v>
      </c>
      <c r="G42" s="21"/>
      <c r="H42" s="41">
        <v>0</v>
      </c>
      <c r="I42" s="45"/>
      <c r="J42" s="41"/>
      <c r="K42" s="45"/>
    </row>
    <row r="43" spans="1:11" s="6" customFormat="1" ht="31.5" customHeight="1" x14ac:dyDescent="0.25">
      <c r="A43" s="49"/>
      <c r="B43" s="21" t="s">
        <v>205</v>
      </c>
      <c r="C43" s="22" t="s">
        <v>204</v>
      </c>
      <c r="D43" s="21" t="s">
        <v>203</v>
      </c>
      <c r="E43" s="21" t="s">
        <v>48</v>
      </c>
      <c r="F43" s="21" t="s">
        <v>207</v>
      </c>
      <c r="G43" s="21"/>
      <c r="H43" s="41">
        <v>0</v>
      </c>
      <c r="I43" s="45"/>
      <c r="J43" s="41"/>
      <c r="K43" s="45"/>
    </row>
    <row r="44" spans="1:11" s="6" customFormat="1" ht="31.5" customHeight="1" x14ac:dyDescent="0.25">
      <c r="A44" s="49"/>
      <c r="B44" s="21" t="s">
        <v>205</v>
      </c>
      <c r="C44" s="22" t="s">
        <v>204</v>
      </c>
      <c r="D44" s="21" t="s">
        <v>203</v>
      </c>
      <c r="E44" s="21" t="s">
        <v>48</v>
      </c>
      <c r="F44" s="21" t="s">
        <v>206</v>
      </c>
      <c r="G44" s="21"/>
      <c r="H44" s="41">
        <v>0</v>
      </c>
      <c r="I44" s="45"/>
      <c r="J44" s="41"/>
      <c r="K44" s="45"/>
    </row>
    <row r="45" spans="1:11" s="6" customFormat="1" ht="31.5" customHeight="1" x14ac:dyDescent="0.25">
      <c r="A45" s="49"/>
      <c r="B45" s="21" t="s">
        <v>205</v>
      </c>
      <c r="C45" s="22" t="s">
        <v>204</v>
      </c>
      <c r="D45" s="21" t="s">
        <v>203</v>
      </c>
      <c r="E45" s="21" t="s">
        <v>48</v>
      </c>
      <c r="F45" s="21" t="s">
        <v>202</v>
      </c>
      <c r="G45" s="21"/>
      <c r="H45" s="41">
        <v>0</v>
      </c>
      <c r="I45" s="45"/>
      <c r="J45" s="41"/>
      <c r="K45" s="45"/>
    </row>
    <row r="46" spans="1:11" s="6" customFormat="1" ht="31.5" customHeight="1" x14ac:dyDescent="0.25">
      <c r="A46" s="49">
        <v>11</v>
      </c>
      <c r="B46" s="21" t="s">
        <v>201</v>
      </c>
      <c r="C46" s="22" t="s">
        <v>200</v>
      </c>
      <c r="D46" s="21" t="s">
        <v>199</v>
      </c>
      <c r="E46" s="21" t="s">
        <v>48</v>
      </c>
      <c r="F46" s="21" t="s">
        <v>198</v>
      </c>
      <c r="G46" s="21" t="s">
        <v>60</v>
      </c>
      <c r="H46" s="41">
        <v>9700000</v>
      </c>
      <c r="I46" s="45">
        <v>32</v>
      </c>
      <c r="J46" s="41">
        <v>3513000</v>
      </c>
      <c r="K46" s="45">
        <v>32</v>
      </c>
    </row>
    <row r="47" spans="1:11" s="6" customFormat="1" ht="31.5" customHeight="1" x14ac:dyDescent="0.25">
      <c r="A47" s="49">
        <v>12</v>
      </c>
      <c r="B47" s="21" t="s">
        <v>197</v>
      </c>
      <c r="C47" s="22" t="s">
        <v>196</v>
      </c>
      <c r="D47" s="21" t="s">
        <v>170</v>
      </c>
      <c r="E47" s="21" t="s">
        <v>48</v>
      </c>
      <c r="F47" s="21" t="s">
        <v>195</v>
      </c>
      <c r="G47" s="21" t="s">
        <v>194</v>
      </c>
      <c r="H47" s="41">
        <v>0</v>
      </c>
      <c r="I47" s="45">
        <v>1</v>
      </c>
      <c r="J47" s="41">
        <v>5187563696</v>
      </c>
      <c r="K47" s="45">
        <v>15</v>
      </c>
    </row>
    <row r="48" spans="1:11" s="6" customFormat="1" ht="31.5" customHeight="1" x14ac:dyDescent="0.25">
      <c r="A48" s="49">
        <v>13</v>
      </c>
      <c r="B48" s="21" t="s">
        <v>193</v>
      </c>
      <c r="C48" s="22" t="s">
        <v>192</v>
      </c>
      <c r="D48" s="21" t="s">
        <v>191</v>
      </c>
      <c r="E48" s="21" t="s">
        <v>48</v>
      </c>
      <c r="F48" s="21" t="s">
        <v>190</v>
      </c>
      <c r="G48" s="21" t="s">
        <v>60</v>
      </c>
      <c r="H48" s="41">
        <v>29000000</v>
      </c>
      <c r="I48" s="45">
        <v>2</v>
      </c>
      <c r="J48" s="41">
        <v>29000000</v>
      </c>
      <c r="K48" s="45">
        <v>2</v>
      </c>
    </row>
    <row r="49" spans="1:11" s="6" customFormat="1" ht="31.5" customHeight="1" x14ac:dyDescent="0.25">
      <c r="A49" s="49">
        <v>14</v>
      </c>
      <c r="B49" s="21" t="s">
        <v>189</v>
      </c>
      <c r="C49" s="22" t="s">
        <v>188</v>
      </c>
      <c r="D49" s="21" t="s">
        <v>138</v>
      </c>
      <c r="E49" s="21" t="s">
        <v>48</v>
      </c>
      <c r="F49" s="21" t="s">
        <v>187</v>
      </c>
      <c r="G49" s="21"/>
      <c r="H49" s="41">
        <v>0</v>
      </c>
      <c r="I49" s="45"/>
      <c r="J49" s="41"/>
      <c r="K49" s="45"/>
    </row>
    <row r="50" spans="1:11" s="6" customFormat="1" ht="31.5" customHeight="1" x14ac:dyDescent="0.25">
      <c r="A50" s="49">
        <v>15</v>
      </c>
      <c r="B50" s="21" t="s">
        <v>186</v>
      </c>
      <c r="C50" s="22" t="s">
        <v>185</v>
      </c>
      <c r="D50" s="21" t="s">
        <v>138</v>
      </c>
      <c r="E50" s="21" t="s">
        <v>48</v>
      </c>
      <c r="F50" s="21" t="s">
        <v>184</v>
      </c>
      <c r="G50" s="21"/>
      <c r="H50" s="41">
        <v>0</v>
      </c>
      <c r="I50" s="45"/>
      <c r="J50" s="41"/>
      <c r="K50" s="45"/>
    </row>
    <row r="51" spans="1:11" s="6" customFormat="1" ht="31.5" customHeight="1" x14ac:dyDescent="0.25">
      <c r="A51" s="49">
        <v>16</v>
      </c>
      <c r="B51" s="21" t="s">
        <v>183</v>
      </c>
      <c r="C51" s="22" t="s">
        <v>182</v>
      </c>
      <c r="D51" s="21" t="s">
        <v>181</v>
      </c>
      <c r="E51" s="21" t="s">
        <v>48</v>
      </c>
      <c r="F51" s="21" t="s">
        <v>180</v>
      </c>
      <c r="G51" s="21" t="s">
        <v>179</v>
      </c>
      <c r="H51" s="41">
        <v>0</v>
      </c>
      <c r="I51" s="45"/>
      <c r="J51" s="41">
        <v>0</v>
      </c>
      <c r="K51" s="45">
        <v>8</v>
      </c>
    </row>
    <row r="52" spans="1:11" s="6" customFormat="1" ht="31.5" customHeight="1" x14ac:dyDescent="0.25">
      <c r="A52" s="49">
        <v>17</v>
      </c>
      <c r="B52" s="21" t="s">
        <v>178</v>
      </c>
      <c r="C52" s="22" t="s">
        <v>177</v>
      </c>
      <c r="D52" s="21" t="s">
        <v>176</v>
      </c>
      <c r="E52" s="21" t="s">
        <v>48</v>
      </c>
      <c r="F52" s="21" t="s">
        <v>175</v>
      </c>
      <c r="G52" s="21" t="s">
        <v>56</v>
      </c>
      <c r="H52" s="41">
        <v>0</v>
      </c>
      <c r="I52" s="45"/>
      <c r="J52" s="41"/>
      <c r="K52" s="45"/>
    </row>
    <row r="53" spans="1:11" s="6" customFormat="1" ht="31.5" customHeight="1" x14ac:dyDescent="0.25">
      <c r="A53" s="49">
        <v>18</v>
      </c>
      <c r="B53" s="21" t="s">
        <v>174</v>
      </c>
      <c r="C53" s="22" t="s">
        <v>173</v>
      </c>
      <c r="D53" s="21" t="s">
        <v>170</v>
      </c>
      <c r="E53" s="21" t="s">
        <v>48</v>
      </c>
      <c r="F53" s="21" t="s">
        <v>73</v>
      </c>
      <c r="G53" s="21" t="s">
        <v>73</v>
      </c>
      <c r="H53" s="41">
        <v>0</v>
      </c>
      <c r="I53" s="45"/>
      <c r="J53" s="41"/>
      <c r="K53" s="45"/>
    </row>
    <row r="54" spans="1:11" s="6" customFormat="1" ht="64.5" customHeight="1" x14ac:dyDescent="0.25">
      <c r="A54" s="49">
        <v>19</v>
      </c>
      <c r="B54" s="21" t="s">
        <v>172</v>
      </c>
      <c r="C54" s="22" t="s">
        <v>171</v>
      </c>
      <c r="D54" s="21" t="s">
        <v>265</v>
      </c>
      <c r="E54" s="21" t="s">
        <v>48</v>
      </c>
      <c r="F54" s="21" t="s">
        <v>169</v>
      </c>
      <c r="G54" s="21" t="s">
        <v>73</v>
      </c>
      <c r="H54" s="41">
        <v>479257933212</v>
      </c>
      <c r="I54" s="45">
        <v>213</v>
      </c>
      <c r="J54" s="41">
        <v>505943964386</v>
      </c>
      <c r="K54" s="45"/>
    </row>
    <row r="55" spans="1:11" s="6" customFormat="1" ht="31.5" customHeight="1" x14ac:dyDescent="0.25">
      <c r="A55" s="49">
        <v>20</v>
      </c>
      <c r="B55" s="21" t="s">
        <v>168</v>
      </c>
      <c r="C55" s="22" t="s">
        <v>167</v>
      </c>
      <c r="D55" s="21" t="s">
        <v>166</v>
      </c>
      <c r="E55" s="21" t="s">
        <v>48</v>
      </c>
      <c r="F55" s="21" t="s">
        <v>165</v>
      </c>
      <c r="G55" s="21"/>
      <c r="H55" s="41">
        <v>0</v>
      </c>
      <c r="I55" s="45"/>
      <c r="J55" s="41"/>
      <c r="K55" s="45">
        <v>221</v>
      </c>
    </row>
    <row r="56" spans="1:11" s="6" customFormat="1" ht="31.5" customHeight="1" x14ac:dyDescent="0.25">
      <c r="A56" s="49">
        <v>21</v>
      </c>
      <c r="B56" s="21" t="s">
        <v>164</v>
      </c>
      <c r="C56" s="22" t="s">
        <v>163</v>
      </c>
      <c r="D56" s="21" t="s">
        <v>162</v>
      </c>
      <c r="E56" s="21" t="s">
        <v>48</v>
      </c>
      <c r="F56" s="21" t="s">
        <v>161</v>
      </c>
      <c r="G56" s="21" t="s">
        <v>160</v>
      </c>
      <c r="H56" s="41">
        <v>0</v>
      </c>
      <c r="I56" s="45">
        <v>0</v>
      </c>
      <c r="J56" s="41"/>
      <c r="K56" s="45"/>
    </row>
    <row r="57" spans="1:11" s="6" customFormat="1" ht="31.5" customHeight="1" x14ac:dyDescent="0.25">
      <c r="A57" s="49">
        <v>22</v>
      </c>
      <c r="B57" s="21" t="s">
        <v>159</v>
      </c>
      <c r="C57" s="22" t="s">
        <v>158</v>
      </c>
      <c r="D57" s="21" t="s">
        <v>154</v>
      </c>
      <c r="E57" s="21" t="s">
        <v>48</v>
      </c>
      <c r="F57" s="21" t="s">
        <v>157</v>
      </c>
      <c r="G57" s="21" t="s">
        <v>136</v>
      </c>
      <c r="H57" s="41">
        <v>70000000</v>
      </c>
      <c r="I57" s="45">
        <v>3</v>
      </c>
      <c r="J57" s="41">
        <v>8179156850</v>
      </c>
      <c r="K57" s="45">
        <v>16</v>
      </c>
    </row>
    <row r="58" spans="1:11" s="6" customFormat="1" ht="31.5" customHeight="1" x14ac:dyDescent="0.25">
      <c r="A58" s="49">
        <v>23</v>
      </c>
      <c r="B58" s="21" t="s">
        <v>156</v>
      </c>
      <c r="C58" s="22" t="s">
        <v>155</v>
      </c>
      <c r="D58" s="21" t="s">
        <v>154</v>
      </c>
      <c r="E58" s="21" t="s">
        <v>48</v>
      </c>
      <c r="F58" s="21" t="s">
        <v>153</v>
      </c>
      <c r="G58" s="21"/>
      <c r="H58" s="41">
        <v>19500000</v>
      </c>
      <c r="I58" s="45">
        <v>0</v>
      </c>
      <c r="J58" s="41">
        <v>109741727050</v>
      </c>
      <c r="K58" s="45"/>
    </row>
    <row r="59" spans="1:11" s="6" customFormat="1" ht="48" customHeight="1" x14ac:dyDescent="0.25">
      <c r="A59" s="49">
        <v>24</v>
      </c>
      <c r="B59" s="21" t="s">
        <v>152</v>
      </c>
      <c r="C59" s="22" t="s">
        <v>151</v>
      </c>
      <c r="D59" s="21" t="s">
        <v>150</v>
      </c>
      <c r="E59" s="21" t="s">
        <v>48</v>
      </c>
      <c r="F59" s="21" t="s">
        <v>149</v>
      </c>
      <c r="G59" s="21" t="s">
        <v>148</v>
      </c>
      <c r="H59" s="41">
        <v>0</v>
      </c>
      <c r="I59" s="45"/>
      <c r="J59" s="41"/>
      <c r="K59" s="45"/>
    </row>
    <row r="60" spans="1:11" s="6" customFormat="1" ht="31.5" customHeight="1" x14ac:dyDescent="0.25">
      <c r="A60" s="49">
        <v>25</v>
      </c>
      <c r="B60" s="21" t="s">
        <v>147</v>
      </c>
      <c r="C60" s="22" t="s">
        <v>146</v>
      </c>
      <c r="D60" s="21" t="s">
        <v>145</v>
      </c>
      <c r="E60" s="21" t="s">
        <v>48</v>
      </c>
      <c r="F60" s="21" t="s">
        <v>144</v>
      </c>
      <c r="G60" s="21" t="s">
        <v>30</v>
      </c>
      <c r="H60" s="41">
        <v>0</v>
      </c>
      <c r="I60" s="45"/>
      <c r="J60" s="41"/>
      <c r="K60" s="45"/>
    </row>
    <row r="61" spans="1:11" s="6" customFormat="1" ht="31.5" customHeight="1" x14ac:dyDescent="0.25">
      <c r="A61" s="49">
        <v>27</v>
      </c>
      <c r="B61" s="21" t="s">
        <v>143</v>
      </c>
      <c r="C61" s="22" t="s">
        <v>142</v>
      </c>
      <c r="D61" s="21" t="s">
        <v>117</v>
      </c>
      <c r="E61" s="21" t="s">
        <v>48</v>
      </c>
      <c r="F61" s="21" t="s">
        <v>144</v>
      </c>
      <c r="G61" s="21" t="s">
        <v>30</v>
      </c>
      <c r="H61" s="41">
        <v>25000000</v>
      </c>
      <c r="I61" s="45"/>
      <c r="J61" s="41"/>
      <c r="K61" s="45"/>
    </row>
    <row r="62" spans="1:11" s="6" customFormat="1" ht="31.5" customHeight="1" x14ac:dyDescent="0.25">
      <c r="A62" s="49"/>
      <c r="B62" s="21" t="s">
        <v>143</v>
      </c>
      <c r="C62" s="22" t="s">
        <v>142</v>
      </c>
      <c r="D62" s="21" t="s">
        <v>117</v>
      </c>
      <c r="E62" s="21" t="s">
        <v>48</v>
      </c>
      <c r="F62" s="21" t="s">
        <v>144</v>
      </c>
      <c r="G62" s="21" t="s">
        <v>30</v>
      </c>
      <c r="H62" s="41">
        <v>228985538</v>
      </c>
      <c r="I62" s="45"/>
      <c r="J62" s="41"/>
      <c r="K62" s="45"/>
    </row>
    <row r="63" spans="1:11" s="6" customFormat="1" ht="31.5" customHeight="1" x14ac:dyDescent="0.25">
      <c r="A63" s="49"/>
      <c r="B63" s="21" t="s">
        <v>143</v>
      </c>
      <c r="C63" s="22" t="s">
        <v>142</v>
      </c>
      <c r="D63" s="21" t="s">
        <v>113</v>
      </c>
      <c r="E63" s="21" t="s">
        <v>48</v>
      </c>
      <c r="F63" s="21" t="s">
        <v>141</v>
      </c>
      <c r="G63" s="21" t="s">
        <v>30</v>
      </c>
      <c r="H63" s="41">
        <v>10000000</v>
      </c>
      <c r="I63" s="45"/>
      <c r="J63" s="41"/>
      <c r="K63" s="45"/>
    </row>
    <row r="64" spans="1:11" s="6" customFormat="1" ht="31.5" customHeight="1" x14ac:dyDescent="0.25">
      <c r="A64" s="49">
        <v>28</v>
      </c>
      <c r="B64" s="21" t="s">
        <v>140</v>
      </c>
      <c r="C64" s="22" t="s">
        <v>139</v>
      </c>
      <c r="D64" s="21" t="s">
        <v>138</v>
      </c>
      <c r="E64" s="21" t="s">
        <v>48</v>
      </c>
      <c r="F64" s="21" t="s">
        <v>137</v>
      </c>
      <c r="G64" s="21" t="s">
        <v>136</v>
      </c>
      <c r="H64" s="41">
        <v>0</v>
      </c>
      <c r="I64" s="45"/>
      <c r="J64" s="41"/>
      <c r="K64" s="45"/>
    </row>
    <row r="65" spans="1:11" s="6" customFormat="1" ht="31.5" customHeight="1" x14ac:dyDescent="0.25">
      <c r="A65" s="49">
        <v>29</v>
      </c>
      <c r="B65" s="21" t="s">
        <v>135</v>
      </c>
      <c r="C65" s="22" t="s">
        <v>134</v>
      </c>
      <c r="D65" s="21" t="s">
        <v>117</v>
      </c>
      <c r="E65" s="21" t="s">
        <v>48</v>
      </c>
      <c r="F65" s="21" t="s">
        <v>133</v>
      </c>
      <c r="G65" s="21" t="s">
        <v>56</v>
      </c>
      <c r="H65" s="41">
        <v>15000000</v>
      </c>
      <c r="I65" s="45">
        <v>0</v>
      </c>
      <c r="J65" s="41">
        <v>17012700</v>
      </c>
      <c r="K65" s="45"/>
    </row>
    <row r="66" spans="1:11" s="6" customFormat="1" ht="31.5" customHeight="1" x14ac:dyDescent="0.25">
      <c r="A66" s="49">
        <v>30</v>
      </c>
      <c r="B66" s="21" t="s">
        <v>132</v>
      </c>
      <c r="C66" s="22" t="s">
        <v>131</v>
      </c>
      <c r="D66" s="21" t="s">
        <v>130</v>
      </c>
      <c r="E66" s="21" t="s">
        <v>48</v>
      </c>
      <c r="F66" s="21" t="s">
        <v>129</v>
      </c>
      <c r="G66" s="21" t="s">
        <v>11</v>
      </c>
      <c r="H66" s="41">
        <v>0</v>
      </c>
      <c r="I66" s="45">
        <v>0</v>
      </c>
      <c r="J66" s="41"/>
      <c r="K66" s="45"/>
    </row>
    <row r="67" spans="1:11" s="6" customFormat="1" ht="50.25" customHeight="1" x14ac:dyDescent="0.25">
      <c r="A67" s="49">
        <v>31</v>
      </c>
      <c r="B67" s="21" t="s">
        <v>127</v>
      </c>
      <c r="C67" s="22" t="s">
        <v>126</v>
      </c>
      <c r="D67" s="21" t="s">
        <v>125</v>
      </c>
      <c r="E67" s="21" t="s">
        <v>48</v>
      </c>
      <c r="F67" s="21" t="s">
        <v>128</v>
      </c>
      <c r="G67" s="21"/>
      <c r="H67" s="41">
        <v>0</v>
      </c>
      <c r="I67" s="45"/>
      <c r="J67" s="41"/>
      <c r="K67" s="45"/>
    </row>
    <row r="68" spans="1:11" s="6" customFormat="1" ht="50.25" customHeight="1" x14ac:dyDescent="0.25">
      <c r="A68" s="49">
        <v>32</v>
      </c>
      <c r="B68" s="21" t="s">
        <v>127</v>
      </c>
      <c r="C68" s="22" t="s">
        <v>126</v>
      </c>
      <c r="D68" s="21" t="s">
        <v>125</v>
      </c>
      <c r="E68" s="21" t="s">
        <v>48</v>
      </c>
      <c r="F68" s="21" t="s">
        <v>124</v>
      </c>
      <c r="G68" s="21"/>
      <c r="H68" s="41">
        <v>0</v>
      </c>
      <c r="I68" s="45">
        <v>0</v>
      </c>
      <c r="J68" s="41">
        <v>4150000</v>
      </c>
      <c r="K68" s="45">
        <v>8</v>
      </c>
    </row>
    <row r="69" spans="1:11" s="6" customFormat="1" ht="48.75" customHeight="1" x14ac:dyDescent="0.25">
      <c r="A69" s="49">
        <v>33</v>
      </c>
      <c r="B69" s="21" t="s">
        <v>123</v>
      </c>
      <c r="C69" s="22" t="s">
        <v>122</v>
      </c>
      <c r="D69" s="21" t="s">
        <v>121</v>
      </c>
      <c r="E69" s="21" t="s">
        <v>48</v>
      </c>
      <c r="F69" s="21" t="s">
        <v>120</v>
      </c>
      <c r="G69" s="21"/>
      <c r="H69" s="41">
        <v>6876500</v>
      </c>
      <c r="I69" s="45">
        <v>4</v>
      </c>
      <c r="J69" s="41">
        <v>2221000</v>
      </c>
      <c r="K69" s="45">
        <v>4</v>
      </c>
    </row>
    <row r="70" spans="1:11" s="6" customFormat="1" ht="31.5" customHeight="1" x14ac:dyDescent="0.25">
      <c r="A70" s="49">
        <v>34</v>
      </c>
      <c r="B70" s="21" t="s">
        <v>119</v>
      </c>
      <c r="C70" s="22" t="s">
        <v>118</v>
      </c>
      <c r="D70" s="21" t="s">
        <v>117</v>
      </c>
      <c r="E70" s="21" t="s">
        <v>48</v>
      </c>
      <c r="F70" s="21" t="s">
        <v>116</v>
      </c>
      <c r="G70" s="21"/>
      <c r="H70" s="41">
        <v>0</v>
      </c>
      <c r="I70" s="45">
        <v>0</v>
      </c>
      <c r="J70" s="41"/>
      <c r="K70" s="45"/>
    </row>
    <row r="71" spans="1:11" s="6" customFormat="1" ht="31.5" customHeight="1" x14ac:dyDescent="0.25">
      <c r="A71" s="49">
        <v>35</v>
      </c>
      <c r="B71" s="21" t="s">
        <v>115</v>
      </c>
      <c r="C71" s="22" t="s">
        <v>114</v>
      </c>
      <c r="D71" s="21" t="s">
        <v>113</v>
      </c>
      <c r="E71" s="21" t="s">
        <v>48</v>
      </c>
      <c r="F71" s="21" t="s">
        <v>112</v>
      </c>
      <c r="G71" s="21" t="s">
        <v>30</v>
      </c>
      <c r="H71" s="41">
        <v>0</v>
      </c>
      <c r="I71" s="45"/>
      <c r="J71" s="41"/>
      <c r="K71" s="45"/>
    </row>
    <row r="72" spans="1:11" s="6" customFormat="1" ht="31.5" customHeight="1" x14ac:dyDescent="0.25">
      <c r="A72" s="49">
        <v>36</v>
      </c>
      <c r="B72" s="21" t="s">
        <v>111</v>
      </c>
      <c r="C72" s="22" t="s">
        <v>110</v>
      </c>
      <c r="D72" s="21" t="s">
        <v>109</v>
      </c>
      <c r="E72" s="21" t="s">
        <v>48</v>
      </c>
      <c r="F72" s="21" t="s">
        <v>108</v>
      </c>
      <c r="G72" s="21" t="s">
        <v>84</v>
      </c>
      <c r="H72" s="41">
        <v>0</v>
      </c>
      <c r="I72" s="45"/>
      <c r="J72" s="41"/>
      <c r="K72" s="45"/>
    </row>
    <row r="73" spans="1:11" s="6" customFormat="1" ht="49.5" customHeight="1" x14ac:dyDescent="0.25">
      <c r="A73" s="49">
        <v>37</v>
      </c>
      <c r="B73" s="21" t="s">
        <v>107</v>
      </c>
      <c r="C73" s="22" t="s">
        <v>106</v>
      </c>
      <c r="D73" s="21" t="s">
        <v>105</v>
      </c>
      <c r="E73" s="21" t="s">
        <v>48</v>
      </c>
      <c r="F73" s="21" t="s">
        <v>104</v>
      </c>
      <c r="G73" s="21" t="s">
        <v>30</v>
      </c>
      <c r="H73" s="41">
        <v>0</v>
      </c>
      <c r="I73" s="45"/>
      <c r="J73" s="41"/>
      <c r="K73" s="45"/>
    </row>
    <row r="74" spans="1:11" s="6" customFormat="1" ht="31.5" customHeight="1" x14ac:dyDescent="0.25">
      <c r="A74" s="49">
        <v>38</v>
      </c>
      <c r="B74" s="21" t="s">
        <v>103</v>
      </c>
      <c r="C74" s="22" t="s">
        <v>102</v>
      </c>
      <c r="D74" s="21" t="s">
        <v>101</v>
      </c>
      <c r="E74" s="21" t="s">
        <v>48</v>
      </c>
      <c r="F74" s="21" t="s">
        <v>100</v>
      </c>
      <c r="G74" s="21" t="s">
        <v>99</v>
      </c>
      <c r="H74" s="41">
        <v>0</v>
      </c>
      <c r="I74" s="45"/>
      <c r="J74" s="41"/>
      <c r="K74" s="45"/>
    </row>
    <row r="75" spans="1:11" s="6" customFormat="1" ht="45.75" customHeight="1" x14ac:dyDescent="0.25">
      <c r="A75" s="49">
        <v>39</v>
      </c>
      <c r="B75" s="21" t="s">
        <v>98</v>
      </c>
      <c r="C75" s="22" t="s">
        <v>97</v>
      </c>
      <c r="D75" s="21" t="s">
        <v>96</v>
      </c>
      <c r="E75" s="21" t="s">
        <v>48</v>
      </c>
      <c r="F75" s="21" t="s">
        <v>95</v>
      </c>
      <c r="G75" s="21" t="s">
        <v>56</v>
      </c>
      <c r="H75" s="41">
        <v>0</v>
      </c>
      <c r="I75" s="45"/>
      <c r="J75" s="41"/>
      <c r="K75" s="45"/>
    </row>
    <row r="76" spans="1:11" s="6" customFormat="1" ht="39.75" customHeight="1" x14ac:dyDescent="0.25">
      <c r="A76" s="49">
        <v>40</v>
      </c>
      <c r="B76" s="21" t="s">
        <v>94</v>
      </c>
      <c r="C76" s="22" t="s">
        <v>93</v>
      </c>
      <c r="D76" s="21" t="s">
        <v>92</v>
      </c>
      <c r="E76" s="21" t="s">
        <v>48</v>
      </c>
      <c r="F76" s="21" t="s">
        <v>60</v>
      </c>
      <c r="G76" s="21" t="s">
        <v>60</v>
      </c>
      <c r="H76" s="41">
        <v>0</v>
      </c>
      <c r="I76" s="45"/>
      <c r="J76" s="41"/>
      <c r="K76" s="45"/>
    </row>
    <row r="77" spans="1:11" s="6" customFormat="1" ht="33.75" customHeight="1" x14ac:dyDescent="0.25">
      <c r="A77" s="49">
        <v>41</v>
      </c>
      <c r="B77" s="21" t="s">
        <v>91</v>
      </c>
      <c r="C77" s="22" t="s">
        <v>90</v>
      </c>
      <c r="D77" s="21" t="s">
        <v>89</v>
      </c>
      <c r="E77" s="21" t="s">
        <v>48</v>
      </c>
      <c r="F77" s="21" t="s">
        <v>88</v>
      </c>
      <c r="G77" s="21" t="s">
        <v>56</v>
      </c>
      <c r="H77" s="41">
        <v>0</v>
      </c>
      <c r="I77" s="45"/>
      <c r="J77" s="41"/>
      <c r="K77" s="45"/>
    </row>
    <row r="78" spans="1:11" s="6" customFormat="1" ht="39" customHeight="1" x14ac:dyDescent="0.25">
      <c r="A78" s="49">
        <v>42</v>
      </c>
      <c r="B78" s="21" t="s">
        <v>87</v>
      </c>
      <c r="C78" s="22" t="s">
        <v>86</v>
      </c>
      <c r="D78" s="21" t="s">
        <v>85</v>
      </c>
      <c r="E78" s="21" t="s">
        <v>48</v>
      </c>
      <c r="F78" s="21"/>
      <c r="G78" s="21" t="s">
        <v>84</v>
      </c>
      <c r="H78" s="41">
        <v>0</v>
      </c>
      <c r="I78" s="45"/>
      <c r="J78" s="41"/>
      <c r="K78" s="45"/>
    </row>
    <row r="79" spans="1:11" s="6" customFormat="1" ht="49.5" customHeight="1" x14ac:dyDescent="0.25">
      <c r="A79" s="49">
        <v>43</v>
      </c>
      <c r="B79" s="21" t="s">
        <v>83</v>
      </c>
      <c r="C79" s="22" t="s">
        <v>82</v>
      </c>
      <c r="D79" s="21" t="s">
        <v>49</v>
      </c>
      <c r="E79" s="21" t="s">
        <v>48</v>
      </c>
      <c r="F79" s="21" t="s">
        <v>81</v>
      </c>
      <c r="G79" s="21" t="s">
        <v>80</v>
      </c>
      <c r="H79" s="41">
        <v>30000000</v>
      </c>
      <c r="I79" s="45">
        <v>2</v>
      </c>
      <c r="J79" s="41">
        <v>34000000</v>
      </c>
      <c r="K79" s="45">
        <v>2</v>
      </c>
    </row>
    <row r="80" spans="1:11" s="6" customFormat="1" ht="51.75" customHeight="1" x14ac:dyDescent="0.25">
      <c r="A80" s="49">
        <v>44</v>
      </c>
      <c r="B80" s="21" t="s">
        <v>79</v>
      </c>
      <c r="C80" s="22" t="s">
        <v>78</v>
      </c>
      <c r="D80" s="21" t="s">
        <v>49</v>
      </c>
      <c r="E80" s="21" t="s">
        <v>48</v>
      </c>
      <c r="F80" s="21" t="s">
        <v>77</v>
      </c>
      <c r="G80" s="21" t="s">
        <v>46</v>
      </c>
      <c r="H80" s="41">
        <v>39000000</v>
      </c>
      <c r="I80" s="45">
        <v>2</v>
      </c>
      <c r="J80" s="41"/>
      <c r="K80" s="45"/>
    </row>
    <row r="81" spans="1:11" s="6" customFormat="1" ht="50.25" customHeight="1" x14ac:dyDescent="0.25">
      <c r="A81" s="49">
        <v>45</v>
      </c>
      <c r="B81" s="21" t="s">
        <v>76</v>
      </c>
      <c r="C81" s="22" t="s">
        <v>75</v>
      </c>
      <c r="D81" s="21" t="s">
        <v>49</v>
      </c>
      <c r="E81" s="21" t="s">
        <v>48</v>
      </c>
      <c r="F81" s="21" t="s">
        <v>74</v>
      </c>
      <c r="G81" s="21" t="s">
        <v>73</v>
      </c>
      <c r="H81" s="41">
        <v>28000000</v>
      </c>
      <c r="I81" s="45">
        <v>2</v>
      </c>
      <c r="J81" s="41">
        <v>35000000</v>
      </c>
      <c r="K81" s="45">
        <v>2</v>
      </c>
    </row>
    <row r="82" spans="1:11" s="6" customFormat="1" ht="54.75" customHeight="1" x14ac:dyDescent="0.25">
      <c r="A82" s="49">
        <v>46</v>
      </c>
      <c r="B82" s="21" t="s">
        <v>72</v>
      </c>
      <c r="C82" s="22" t="s">
        <v>71</v>
      </c>
      <c r="D82" s="21" t="s">
        <v>49</v>
      </c>
      <c r="E82" s="21" t="s">
        <v>48</v>
      </c>
      <c r="F82" s="21" t="s">
        <v>70</v>
      </c>
      <c r="G82" s="21" t="s">
        <v>46</v>
      </c>
      <c r="H82" s="41">
        <v>31000000</v>
      </c>
      <c r="I82" s="45">
        <v>3</v>
      </c>
      <c r="J82" s="41">
        <v>28000000</v>
      </c>
      <c r="K82" s="45">
        <v>3</v>
      </c>
    </row>
    <row r="83" spans="1:11" s="6" customFormat="1" ht="54" customHeight="1" x14ac:dyDescent="0.25">
      <c r="A83" s="49">
        <v>47</v>
      </c>
      <c r="B83" s="21" t="s">
        <v>69</v>
      </c>
      <c r="C83" s="22" t="s">
        <v>68</v>
      </c>
      <c r="D83" s="21" t="s">
        <v>49</v>
      </c>
      <c r="E83" s="21" t="s">
        <v>48</v>
      </c>
      <c r="F83" s="21" t="s">
        <v>67</v>
      </c>
      <c r="G83" s="21" t="s">
        <v>52</v>
      </c>
      <c r="H83" s="41">
        <v>32000000</v>
      </c>
      <c r="I83" s="45">
        <v>2</v>
      </c>
      <c r="J83" s="41">
        <v>35000000</v>
      </c>
      <c r="K83" s="45">
        <v>2</v>
      </c>
    </row>
    <row r="84" spans="1:11" s="6" customFormat="1" ht="50.25" customHeight="1" x14ac:dyDescent="0.25">
      <c r="A84" s="49">
        <v>48</v>
      </c>
      <c r="B84" s="21" t="s">
        <v>66</v>
      </c>
      <c r="C84" s="22" t="s">
        <v>65</v>
      </c>
      <c r="D84" s="21" t="s">
        <v>49</v>
      </c>
      <c r="E84" s="21" t="s">
        <v>48</v>
      </c>
      <c r="F84" s="21" t="s">
        <v>64</v>
      </c>
      <c r="G84" s="21" t="s">
        <v>56</v>
      </c>
      <c r="H84" s="41">
        <v>21000000</v>
      </c>
      <c r="I84" s="45">
        <v>2</v>
      </c>
      <c r="J84" s="41"/>
      <c r="K84" s="45"/>
    </row>
    <row r="85" spans="1:11" s="6" customFormat="1" ht="51" customHeight="1" x14ac:dyDescent="0.25">
      <c r="A85" s="49">
        <v>49</v>
      </c>
      <c r="B85" s="21" t="s">
        <v>63</v>
      </c>
      <c r="C85" s="22" t="s">
        <v>62</v>
      </c>
      <c r="D85" s="21" t="s">
        <v>49</v>
      </c>
      <c r="E85" s="21" t="s">
        <v>48</v>
      </c>
      <c r="F85" s="21" t="s">
        <v>61</v>
      </c>
      <c r="G85" s="21" t="s">
        <v>60</v>
      </c>
      <c r="H85" s="41">
        <v>29000000</v>
      </c>
      <c r="I85" s="45">
        <v>3</v>
      </c>
      <c r="J85" s="41">
        <v>25000000</v>
      </c>
      <c r="K85" s="45">
        <v>3</v>
      </c>
    </row>
    <row r="86" spans="1:11" s="6" customFormat="1" ht="47.25" customHeight="1" x14ac:dyDescent="0.25">
      <c r="A86" s="49">
        <v>50</v>
      </c>
      <c r="B86" s="21" t="s">
        <v>59</v>
      </c>
      <c r="C86" s="22" t="s">
        <v>58</v>
      </c>
      <c r="D86" s="21" t="s">
        <v>49</v>
      </c>
      <c r="E86" s="21" t="s">
        <v>48</v>
      </c>
      <c r="F86" s="21" t="s">
        <v>57</v>
      </c>
      <c r="G86" s="21" t="s">
        <v>56</v>
      </c>
      <c r="H86" s="41">
        <v>35000000</v>
      </c>
      <c r="I86" s="45">
        <v>3</v>
      </c>
      <c r="J86" s="41">
        <v>35000000</v>
      </c>
      <c r="K86" s="45">
        <v>3</v>
      </c>
    </row>
    <row r="87" spans="1:11" s="6" customFormat="1" ht="47.25" customHeight="1" x14ac:dyDescent="0.25">
      <c r="A87" s="49">
        <v>51</v>
      </c>
      <c r="B87" s="21" t="s">
        <v>55</v>
      </c>
      <c r="C87" s="22" t="s">
        <v>54</v>
      </c>
      <c r="D87" s="21" t="s">
        <v>49</v>
      </c>
      <c r="E87" s="21" t="s">
        <v>48</v>
      </c>
      <c r="F87" s="21" t="s">
        <v>53</v>
      </c>
      <c r="G87" s="21" t="s">
        <v>52</v>
      </c>
      <c r="H87" s="41">
        <v>34000000</v>
      </c>
      <c r="I87" s="45">
        <v>3</v>
      </c>
      <c r="J87" s="41">
        <v>38000000</v>
      </c>
      <c r="K87" s="45">
        <v>3</v>
      </c>
    </row>
    <row r="88" spans="1:11" s="6" customFormat="1" ht="47.25" customHeight="1" x14ac:dyDescent="0.25">
      <c r="A88" s="49">
        <v>52</v>
      </c>
      <c r="B88" s="21" t="s">
        <v>51</v>
      </c>
      <c r="C88" s="22" t="s">
        <v>50</v>
      </c>
      <c r="D88" s="21" t="s">
        <v>49</v>
      </c>
      <c r="E88" s="21" t="s">
        <v>48</v>
      </c>
      <c r="F88" s="21" t="s">
        <v>47</v>
      </c>
      <c r="G88" s="21" t="s">
        <v>46</v>
      </c>
      <c r="H88" s="41">
        <v>32000000</v>
      </c>
      <c r="I88" s="45">
        <v>3</v>
      </c>
      <c r="J88" s="41">
        <v>35000000</v>
      </c>
      <c r="K88" s="45">
        <v>3</v>
      </c>
    </row>
    <row r="89" spans="1:11" s="6" customFormat="1" ht="47.25" customHeight="1" x14ac:dyDescent="0.25">
      <c r="A89" s="46">
        <v>53</v>
      </c>
      <c r="B89" s="36" t="s">
        <v>259</v>
      </c>
      <c r="C89" s="42" t="s">
        <v>260</v>
      </c>
      <c r="D89" s="36" t="s">
        <v>138</v>
      </c>
      <c r="E89" s="21" t="s">
        <v>48</v>
      </c>
      <c r="F89" s="36" t="s">
        <v>261</v>
      </c>
      <c r="G89" s="43" t="s">
        <v>73</v>
      </c>
      <c r="H89" s="39">
        <v>10506781</v>
      </c>
      <c r="I89" s="46">
        <v>0</v>
      </c>
      <c r="J89" s="39"/>
      <c r="K89" s="46"/>
    </row>
    <row r="90" spans="1:11" ht="47.25" x14ac:dyDescent="0.25">
      <c r="A90" s="46">
        <v>54</v>
      </c>
      <c r="B90" s="36" t="s">
        <v>266</v>
      </c>
      <c r="C90" s="42" t="s">
        <v>267</v>
      </c>
      <c r="D90" s="36" t="s">
        <v>268</v>
      </c>
      <c r="E90" s="21" t="s">
        <v>48</v>
      </c>
      <c r="F90" s="36" t="s">
        <v>195</v>
      </c>
      <c r="G90" s="43" t="s">
        <v>194</v>
      </c>
      <c r="H90" s="39">
        <v>5000000</v>
      </c>
      <c r="I90" s="46">
        <v>3</v>
      </c>
      <c r="J90" s="39"/>
      <c r="K90" s="46"/>
    </row>
    <row r="91" spans="1:11" s="6" customFormat="1" ht="33" customHeight="1" x14ac:dyDescent="0.25">
      <c r="A91" s="64" t="s">
        <v>45</v>
      </c>
      <c r="B91" s="64"/>
      <c r="C91" s="64"/>
      <c r="D91" s="64"/>
      <c r="E91" s="64"/>
      <c r="F91" s="64"/>
      <c r="G91" s="64"/>
      <c r="H91" s="28">
        <f>SUM(H8:H90)</f>
        <v>503795841000</v>
      </c>
      <c r="I91" s="27">
        <f>SUM(I8:I90)</f>
        <v>672</v>
      </c>
      <c r="J91" s="28">
        <f>SUM(J8:J90)</f>
        <v>648645970375</v>
      </c>
      <c r="K91" s="27">
        <f>SUM(K8:K90)</f>
        <v>677</v>
      </c>
    </row>
    <row r="92" spans="1:11" s="6" customFormat="1" ht="19.5" customHeight="1" x14ac:dyDescent="0.25">
      <c r="A92" s="1"/>
      <c r="B92" s="1"/>
      <c r="C92" s="1"/>
      <c r="D92" s="1"/>
      <c r="E92" s="1"/>
      <c r="F92" s="1"/>
      <c r="G92" s="1"/>
      <c r="H92" s="7"/>
      <c r="I92" s="7"/>
      <c r="J92" s="7"/>
      <c r="K92" s="26"/>
    </row>
    <row r="93" spans="1:11" x14ac:dyDescent="0.25">
      <c r="H93" s="15"/>
      <c r="I93" s="52"/>
      <c r="J93" s="52"/>
    </row>
    <row r="94" spans="1:11" x14ac:dyDescent="0.25">
      <c r="A94" s="57" t="s">
        <v>44</v>
      </c>
      <c r="B94" s="57"/>
      <c r="C94" s="57"/>
      <c r="D94" s="57"/>
      <c r="E94" s="57"/>
      <c r="F94" s="57"/>
      <c r="G94" s="57"/>
      <c r="H94" s="57"/>
      <c r="I94" s="57"/>
      <c r="J94" s="57"/>
      <c r="K94" s="57"/>
    </row>
    <row r="95" spans="1:11" x14ac:dyDescent="0.25">
      <c r="A95" s="57" t="s">
        <v>43</v>
      </c>
      <c r="B95" s="57"/>
      <c r="C95" s="57"/>
      <c r="D95" s="57"/>
      <c r="E95" s="57"/>
      <c r="F95" s="57"/>
      <c r="G95" s="57"/>
      <c r="H95" s="57"/>
      <c r="I95" s="57"/>
      <c r="J95" s="57"/>
      <c r="K95" s="57"/>
    </row>
    <row r="96" spans="1:11" ht="15.75" customHeight="1" x14ac:dyDescent="0.25"/>
    <row r="97" spans="1:11" x14ac:dyDescent="0.25">
      <c r="A97" s="1" t="s">
        <v>278</v>
      </c>
    </row>
    <row r="98" spans="1:11" x14ac:dyDescent="0.25">
      <c r="A98" s="1" t="s">
        <v>42</v>
      </c>
    </row>
    <row r="99" spans="1:11" ht="15.75" customHeight="1" x14ac:dyDescent="0.25"/>
    <row r="100" spans="1:11" ht="15.75" customHeight="1" x14ac:dyDescent="0.25">
      <c r="A100" s="58" t="s">
        <v>41</v>
      </c>
      <c r="B100" s="58" t="s">
        <v>40</v>
      </c>
      <c r="C100" s="58" t="s">
        <v>39</v>
      </c>
      <c r="D100" s="58" t="s">
        <v>38</v>
      </c>
      <c r="E100" s="58" t="s">
        <v>3</v>
      </c>
      <c r="F100" s="58" t="s">
        <v>37</v>
      </c>
      <c r="G100" s="58" t="s">
        <v>36</v>
      </c>
      <c r="H100" s="25" t="s">
        <v>35</v>
      </c>
      <c r="I100" s="60" t="s">
        <v>264</v>
      </c>
      <c r="J100" s="32" t="s">
        <v>35</v>
      </c>
      <c r="K100" s="60" t="s">
        <v>264</v>
      </c>
    </row>
    <row r="101" spans="1:11" ht="15.75" customHeight="1" x14ac:dyDescent="0.25">
      <c r="A101" s="59"/>
      <c r="B101" s="59"/>
      <c r="C101" s="59"/>
      <c r="D101" s="59"/>
      <c r="E101" s="59"/>
      <c r="F101" s="59"/>
      <c r="G101" s="59"/>
      <c r="H101" s="33" t="s">
        <v>258</v>
      </c>
      <c r="I101" s="61"/>
      <c r="J101" s="31" t="s">
        <v>275</v>
      </c>
      <c r="K101" s="61"/>
    </row>
    <row r="102" spans="1:11" ht="50.25" customHeight="1" x14ac:dyDescent="0.25">
      <c r="A102" s="47">
        <v>1</v>
      </c>
      <c r="B102" s="23" t="s">
        <v>34</v>
      </c>
      <c r="C102" s="23" t="s">
        <v>33</v>
      </c>
      <c r="D102" s="21" t="s">
        <v>32</v>
      </c>
      <c r="E102" s="21" t="s">
        <v>3</v>
      </c>
      <c r="F102" s="21" t="s">
        <v>31</v>
      </c>
      <c r="G102" s="21" t="s">
        <v>30</v>
      </c>
      <c r="H102" s="20">
        <v>3580435640</v>
      </c>
      <c r="I102" s="19">
        <v>0</v>
      </c>
      <c r="J102" s="20"/>
      <c r="K102" s="19"/>
    </row>
    <row r="103" spans="1:11" s="6" customFormat="1" ht="31.5" customHeight="1" x14ac:dyDescent="0.25">
      <c r="A103" s="48">
        <v>2</v>
      </c>
      <c r="B103" s="21" t="s">
        <v>29</v>
      </c>
      <c r="C103" s="22" t="s">
        <v>28</v>
      </c>
      <c r="D103" s="21" t="s">
        <v>27</v>
      </c>
      <c r="E103" s="21" t="s">
        <v>3</v>
      </c>
      <c r="F103" s="21" t="s">
        <v>26</v>
      </c>
      <c r="G103" s="21"/>
      <c r="H103" s="20">
        <v>0</v>
      </c>
      <c r="I103" s="19">
        <v>145</v>
      </c>
      <c r="J103" s="20"/>
      <c r="K103" s="19"/>
    </row>
    <row r="104" spans="1:11" s="6" customFormat="1" ht="31.5" customHeight="1" x14ac:dyDescent="0.25">
      <c r="A104" s="47">
        <v>3</v>
      </c>
      <c r="B104" s="21" t="s">
        <v>25</v>
      </c>
      <c r="C104" s="22" t="s">
        <v>24</v>
      </c>
      <c r="D104" s="21" t="s">
        <v>23</v>
      </c>
      <c r="E104" s="21" t="s">
        <v>3</v>
      </c>
      <c r="F104" s="21"/>
      <c r="G104" s="21"/>
      <c r="H104" s="20"/>
      <c r="I104" s="19"/>
      <c r="J104" s="20"/>
      <c r="K104" s="19"/>
    </row>
    <row r="105" spans="1:11" ht="48.75" customHeight="1" x14ac:dyDescent="0.25">
      <c r="A105" s="48">
        <v>4</v>
      </c>
      <c r="B105" s="21" t="s">
        <v>22</v>
      </c>
      <c r="C105" s="22" t="s">
        <v>21</v>
      </c>
      <c r="D105" s="21" t="s">
        <v>8</v>
      </c>
      <c r="E105" s="21" t="s">
        <v>3</v>
      </c>
      <c r="F105" s="21" t="s">
        <v>20</v>
      </c>
      <c r="G105" s="21"/>
      <c r="H105" s="20">
        <v>590248000</v>
      </c>
      <c r="I105" s="19">
        <v>78</v>
      </c>
      <c r="J105" s="20">
        <v>1966560540</v>
      </c>
      <c r="K105" s="19">
        <v>77</v>
      </c>
    </row>
    <row r="106" spans="1:11" s="6" customFormat="1" ht="31.5" customHeight="1" x14ac:dyDescent="0.25">
      <c r="A106" s="47">
        <v>5</v>
      </c>
      <c r="B106" s="23" t="s">
        <v>19</v>
      </c>
      <c r="C106" s="24" t="s">
        <v>18</v>
      </c>
      <c r="D106" s="23" t="s">
        <v>17</v>
      </c>
      <c r="E106" s="23" t="s">
        <v>3</v>
      </c>
      <c r="F106" s="23" t="s">
        <v>16</v>
      </c>
      <c r="G106" s="23"/>
      <c r="H106" s="20">
        <v>1629158779</v>
      </c>
      <c r="I106" s="19">
        <v>0</v>
      </c>
      <c r="J106" s="20">
        <v>2413927521</v>
      </c>
      <c r="K106" s="19">
        <v>0</v>
      </c>
    </row>
    <row r="107" spans="1:11" s="6" customFormat="1" ht="31.5" customHeight="1" x14ac:dyDescent="0.25">
      <c r="A107" s="45">
        <v>6</v>
      </c>
      <c r="B107" s="21" t="s">
        <v>15</v>
      </c>
      <c r="C107" s="22" t="s">
        <v>14</v>
      </c>
      <c r="D107" s="21" t="s">
        <v>13</v>
      </c>
      <c r="E107" s="21" t="s">
        <v>3</v>
      </c>
      <c r="F107" s="21" t="s">
        <v>12</v>
      </c>
      <c r="G107" s="21" t="s">
        <v>11</v>
      </c>
      <c r="H107" s="20">
        <v>778551106</v>
      </c>
      <c r="I107" s="19"/>
      <c r="J107" s="20"/>
      <c r="K107" s="19"/>
    </row>
    <row r="108" spans="1:11" s="6" customFormat="1" ht="31.5" customHeight="1" x14ac:dyDescent="0.25">
      <c r="A108" s="47">
        <v>7</v>
      </c>
      <c r="B108" s="21" t="s">
        <v>10</v>
      </c>
      <c r="C108" s="22" t="s">
        <v>9</v>
      </c>
      <c r="D108" s="21" t="s">
        <v>8</v>
      </c>
      <c r="E108" s="21" t="s">
        <v>3</v>
      </c>
      <c r="F108" s="21" t="s">
        <v>7</v>
      </c>
      <c r="G108" s="21" t="s">
        <v>1</v>
      </c>
      <c r="H108" s="20">
        <v>125689057</v>
      </c>
      <c r="I108" s="19">
        <v>0</v>
      </c>
      <c r="J108" s="20"/>
      <c r="K108" s="19"/>
    </row>
    <row r="109" spans="1:11" s="6" customFormat="1" ht="31.5" customHeight="1" x14ac:dyDescent="0.25">
      <c r="A109" s="45">
        <v>8</v>
      </c>
      <c r="B109" s="21" t="s">
        <v>6</v>
      </c>
      <c r="C109" s="22" t="s">
        <v>5</v>
      </c>
      <c r="D109" s="21" t="s">
        <v>4</v>
      </c>
      <c r="E109" s="21" t="s">
        <v>3</v>
      </c>
      <c r="F109" s="21" t="s">
        <v>2</v>
      </c>
      <c r="G109" s="21" t="s">
        <v>1</v>
      </c>
      <c r="H109" s="20">
        <v>23021315771</v>
      </c>
      <c r="I109" s="19">
        <v>279</v>
      </c>
      <c r="J109" s="20">
        <v>21940266247</v>
      </c>
      <c r="K109" s="19">
        <v>315</v>
      </c>
    </row>
    <row r="110" spans="1:11" ht="37.5" customHeight="1" x14ac:dyDescent="0.25">
      <c r="A110" s="62" t="s">
        <v>0</v>
      </c>
      <c r="B110" s="63"/>
      <c r="C110" s="63"/>
      <c r="D110" s="63"/>
      <c r="E110" s="63"/>
      <c r="F110" s="63"/>
      <c r="G110" s="63"/>
      <c r="H110" s="18">
        <f>SUM(H102:H109)</f>
        <v>29725398353</v>
      </c>
      <c r="I110" s="17">
        <f>SUM(I102:I109)</f>
        <v>502</v>
      </c>
      <c r="J110" s="18">
        <f>SUM(J102:J109)</f>
        <v>26320754308</v>
      </c>
      <c r="K110" s="17">
        <f>SUM(K102:K109)</f>
        <v>392</v>
      </c>
    </row>
    <row r="112" spans="1:11" x14ac:dyDescent="0.25">
      <c r="A112" s="1" t="s">
        <v>282</v>
      </c>
      <c r="F112" s="10"/>
      <c r="G112" s="56" t="s">
        <v>270</v>
      </c>
      <c r="H112" s="56"/>
      <c r="I112" s="56"/>
      <c r="J112" s="56"/>
      <c r="K112" s="56"/>
    </row>
    <row r="113" spans="1:11" x14ac:dyDescent="0.25">
      <c r="B113" s="1" t="s">
        <v>279</v>
      </c>
      <c r="C113" s="16">
        <f>H91</f>
        <v>503795841000</v>
      </c>
      <c r="F113" s="10"/>
      <c r="G113" s="56" t="s">
        <v>271</v>
      </c>
      <c r="H113" s="56"/>
      <c r="I113" s="56"/>
      <c r="J113" s="56"/>
      <c r="K113" s="56"/>
    </row>
    <row r="114" spans="1:11" x14ac:dyDescent="0.25">
      <c r="B114" s="1" t="s">
        <v>276</v>
      </c>
      <c r="C114" s="9">
        <f>H110</f>
        <v>29725398353</v>
      </c>
      <c r="F114" s="14"/>
      <c r="G114" s="56" t="s">
        <v>272</v>
      </c>
      <c r="H114" s="56"/>
      <c r="I114" s="56"/>
      <c r="J114" s="56"/>
      <c r="K114" s="56"/>
    </row>
    <row r="115" spans="1:11" x14ac:dyDescent="0.25">
      <c r="B115" s="10" t="s">
        <v>280</v>
      </c>
      <c r="C115" s="8">
        <f>SUM(C113:C114)</f>
        <v>533521239353</v>
      </c>
      <c r="F115" s="3"/>
      <c r="H115" s="5"/>
      <c r="I115" s="54"/>
      <c r="J115" s="54"/>
      <c r="K115" s="1"/>
    </row>
    <row r="116" spans="1:11" x14ac:dyDescent="0.25">
      <c r="C116" s="8"/>
      <c r="F116" s="3"/>
      <c r="H116" s="5"/>
      <c r="I116" s="54"/>
      <c r="J116" s="54"/>
      <c r="K116" s="1"/>
    </row>
    <row r="117" spans="1:11" x14ac:dyDescent="0.25">
      <c r="C117" s="7"/>
      <c r="K117" s="1"/>
    </row>
    <row r="118" spans="1:11" x14ac:dyDescent="0.25">
      <c r="A118" s="1" t="s">
        <v>281</v>
      </c>
      <c r="F118" s="10"/>
      <c r="K118" s="1"/>
    </row>
    <row r="119" spans="1:11" x14ac:dyDescent="0.25">
      <c r="B119" s="1" t="s">
        <v>279</v>
      </c>
      <c r="C119" s="16">
        <f>J91</f>
        <v>648645970375</v>
      </c>
      <c r="F119" s="10"/>
      <c r="G119" s="55" t="s">
        <v>273</v>
      </c>
      <c r="H119" s="55"/>
      <c r="I119" s="55"/>
      <c r="J119" s="55"/>
      <c r="K119" s="55"/>
    </row>
    <row r="120" spans="1:11" x14ac:dyDescent="0.25">
      <c r="B120" s="1" t="s">
        <v>276</v>
      </c>
      <c r="C120" s="9">
        <f>J110</f>
        <v>26320754308</v>
      </c>
      <c r="F120" s="14"/>
      <c r="G120" s="56" t="s">
        <v>274</v>
      </c>
      <c r="H120" s="56"/>
      <c r="I120" s="56"/>
      <c r="J120" s="56"/>
      <c r="K120" s="56"/>
    </row>
    <row r="121" spans="1:11" ht="19.5" customHeight="1" x14ac:dyDescent="0.25">
      <c r="B121" s="10" t="s">
        <v>280</v>
      </c>
      <c r="C121" s="8">
        <f>SUM(C119:C120)</f>
        <v>674966724683</v>
      </c>
      <c r="F121" s="3"/>
      <c r="H121" s="13"/>
      <c r="I121" s="53"/>
      <c r="J121" s="53"/>
      <c r="K121" s="1"/>
    </row>
    <row r="122" spans="1:11" x14ac:dyDescent="0.25">
      <c r="D122" s="8"/>
      <c r="H122" s="12"/>
      <c r="I122" s="51"/>
      <c r="J122" s="51"/>
      <c r="K122" s="1"/>
    </row>
    <row r="123" spans="1:11" x14ac:dyDescent="0.25">
      <c r="D123" s="8"/>
    </row>
    <row r="124" spans="1:11" x14ac:dyDescent="0.25">
      <c r="D124" s="1" t="s">
        <v>269</v>
      </c>
      <c r="F124" s="10"/>
      <c r="G124" s="10"/>
      <c r="K124" s="1"/>
    </row>
    <row r="125" spans="1:11" x14ac:dyDescent="0.25">
      <c r="C125" s="8"/>
      <c r="D125" s="7"/>
      <c r="K125" s="1"/>
    </row>
    <row r="126" spans="1:11" x14ac:dyDescent="0.25">
      <c r="C126" s="8"/>
      <c r="D126" s="8"/>
      <c r="K126" s="1"/>
    </row>
    <row r="127" spans="1:11" ht="17.25" customHeight="1" x14ac:dyDescent="0.25">
      <c r="C127" s="8"/>
      <c r="D127" s="8"/>
      <c r="K127" s="1"/>
    </row>
    <row r="128" spans="1:11" x14ac:dyDescent="0.25">
      <c r="D128" s="57"/>
      <c r="E128" s="57"/>
      <c r="F128" s="57"/>
      <c r="K128" s="1"/>
    </row>
    <row r="129" spans="2:11" x14ac:dyDescent="0.25">
      <c r="D129" s="8"/>
      <c r="E129" s="10"/>
      <c r="F129" s="10"/>
      <c r="G129" s="1" t="s">
        <v>283</v>
      </c>
      <c r="K129" s="1"/>
    </row>
    <row r="130" spans="2:11" x14ac:dyDescent="0.25">
      <c r="B130" s="6"/>
      <c r="K130" s="1"/>
    </row>
    <row r="131" spans="2:11" x14ac:dyDescent="0.25">
      <c r="F131" s="5"/>
      <c r="K131" s="1"/>
    </row>
    <row r="132" spans="2:11" x14ac:dyDescent="0.25">
      <c r="C132" s="7"/>
      <c r="D132" s="4"/>
      <c r="E132" s="3"/>
      <c r="K132" s="1"/>
    </row>
    <row r="133" spans="2:11" x14ac:dyDescent="0.25">
      <c r="C133" s="7"/>
      <c r="D133" s="4"/>
      <c r="E133" s="3"/>
      <c r="K133" s="1"/>
    </row>
    <row r="134" spans="2:11" x14ac:dyDescent="0.25">
      <c r="C134" s="8"/>
      <c r="D134" s="4"/>
      <c r="E134" s="3"/>
      <c r="K134" s="1"/>
    </row>
    <row r="135" spans="2:11" x14ac:dyDescent="0.25">
      <c r="D135" s="55"/>
      <c r="E135" s="55"/>
      <c r="F135" s="55"/>
      <c r="K135" s="1"/>
    </row>
    <row r="136" spans="2:11" x14ac:dyDescent="0.25">
      <c r="D136" s="65"/>
      <c r="E136" s="65"/>
      <c r="F136" s="65"/>
      <c r="G136" s="10"/>
      <c r="K136" s="1"/>
    </row>
    <row r="137" spans="2:11" x14ac:dyDescent="0.25">
      <c r="C137" s="11"/>
      <c r="F137" s="10"/>
      <c r="K137" s="1"/>
    </row>
    <row r="138" spans="2:11" x14ac:dyDescent="0.25">
      <c r="C138" s="9"/>
      <c r="D138" s="57"/>
      <c r="E138" s="57"/>
      <c r="F138" s="57"/>
      <c r="K138" s="1"/>
    </row>
    <row r="139" spans="2:11" x14ac:dyDescent="0.25">
      <c r="C139" s="8"/>
      <c r="D139" s="57"/>
      <c r="E139" s="57"/>
      <c r="F139" s="57"/>
      <c r="K139" s="1"/>
    </row>
    <row r="140" spans="2:11" x14ac:dyDescent="0.25">
      <c r="C140" s="7"/>
      <c r="K140" s="1"/>
    </row>
    <row r="141" spans="2:11" x14ac:dyDescent="0.25">
      <c r="B141" s="6"/>
      <c r="F141" s="5"/>
      <c r="K141" s="1"/>
    </row>
    <row r="142" spans="2:11" x14ac:dyDescent="0.25">
      <c r="D142" s="4"/>
      <c r="E142" s="3"/>
      <c r="K142" s="1"/>
    </row>
    <row r="143" spans="2:11" x14ac:dyDescent="0.25">
      <c r="D143" s="4"/>
      <c r="E143" s="3"/>
      <c r="K143" s="1"/>
    </row>
    <row r="144" spans="2:11" x14ac:dyDescent="0.25">
      <c r="D144" s="4"/>
      <c r="E144" s="3"/>
      <c r="K144" s="1"/>
    </row>
    <row r="145" spans="4:11" x14ac:dyDescent="0.25">
      <c r="D145" s="55"/>
      <c r="E145" s="55"/>
      <c r="F145" s="55"/>
      <c r="K145" s="1"/>
    </row>
    <row r="146" spans="4:11" x14ac:dyDescent="0.25">
      <c r="D146" s="65"/>
      <c r="E146" s="65"/>
      <c r="F146" s="65"/>
      <c r="K146" s="1"/>
    </row>
  </sheetData>
  <mergeCells count="36">
    <mergeCell ref="D146:F146"/>
    <mergeCell ref="D138:F138"/>
    <mergeCell ref="D139:F139"/>
    <mergeCell ref="D145:F145"/>
    <mergeCell ref="D136:F136"/>
    <mergeCell ref="D128:F128"/>
    <mergeCell ref="D135:F135"/>
    <mergeCell ref="A91:G91"/>
    <mergeCell ref="A94:K94"/>
    <mergeCell ref="A95:K95"/>
    <mergeCell ref="A100:A101"/>
    <mergeCell ref="B100:B101"/>
    <mergeCell ref="C100:C101"/>
    <mergeCell ref="D100:D101"/>
    <mergeCell ref="E100:E101"/>
    <mergeCell ref="F100:F101"/>
    <mergeCell ref="G100:G101"/>
    <mergeCell ref="K100:K101"/>
    <mergeCell ref="G112:K112"/>
    <mergeCell ref="G113:K113"/>
    <mergeCell ref="G114:K114"/>
    <mergeCell ref="G119:K119"/>
    <mergeCell ref="G120:K120"/>
    <mergeCell ref="A1:K1"/>
    <mergeCell ref="A2:K2"/>
    <mergeCell ref="A6:A7"/>
    <mergeCell ref="B6:B7"/>
    <mergeCell ref="C6:C7"/>
    <mergeCell ref="D6:D7"/>
    <mergeCell ref="E6:E7"/>
    <mergeCell ref="F6:F7"/>
    <mergeCell ref="G6:G7"/>
    <mergeCell ref="K6:K7"/>
    <mergeCell ref="A110:G110"/>
    <mergeCell ref="I6:I7"/>
    <mergeCell ref="I100:I101"/>
  </mergeCells>
  <pageMargins left="1.0236220472440944" right="0.19685039370078741" top="0.74803149606299213" bottom="0.74803149606299213" header="0.31496062992125984" footer="0.31496062992125984"/>
  <pageSetup paperSize="5" scale="70" fitToWidth="0" fitToHeight="0" orientation="landscape" horizontalDpi="4294967294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TW 1</vt:lpstr>
      <vt:lpstr>'TW 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Windows User</cp:lastModifiedBy>
  <cp:lastPrinted>2025-07-16T04:41:39Z</cp:lastPrinted>
  <dcterms:created xsi:type="dcterms:W3CDTF">2025-01-10T04:20:32Z</dcterms:created>
  <dcterms:modified xsi:type="dcterms:W3CDTF">2025-08-06T05:15:19Z</dcterms:modified>
</cp:coreProperties>
</file>