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xr:revisionPtr revIDLastSave="0" documentId="8_{B3987C7F-974A-BA4A-B69E-A8E134D3BFF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5" sheetId="11" r:id="rId1"/>
  </sheets>
  <definedNames>
    <definedName name="_xlnm.Print_Area" localSheetId="0">'5'!$A$1:$H$94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1" l="1"/>
  <c r="H80" i="11"/>
  <c r="H47" i="11"/>
  <c r="H60" i="11"/>
  <c r="H59" i="11"/>
  <c r="H46" i="11"/>
  <c r="H65" i="11"/>
  <c r="H63" i="11"/>
  <c r="H57" i="11"/>
  <c r="H56" i="11"/>
  <c r="H55" i="11"/>
  <c r="H53" i="11"/>
  <c r="H51" i="11"/>
  <c r="H49" i="11"/>
  <c r="H93" i="11"/>
  <c r="H92" i="11"/>
  <c r="H90" i="11"/>
  <c r="H89" i="11"/>
  <c r="H88" i="11"/>
  <c r="H86" i="11"/>
  <c r="H85" i="11"/>
  <c r="H84" i="11"/>
  <c r="H81" i="11"/>
  <c r="H79" i="11"/>
  <c r="H77" i="11"/>
  <c r="H76" i="11"/>
  <c r="H73" i="11"/>
  <c r="H72" i="11"/>
  <c r="H70" i="11"/>
  <c r="H69" i="11"/>
  <c r="H67" i="11"/>
  <c r="H61" i="11"/>
  <c r="H45" i="11"/>
  <c r="H42" i="11"/>
  <c r="H41" i="11"/>
  <c r="H39" i="11"/>
  <c r="H38" i="11"/>
  <c r="H36" i="11"/>
  <c r="H35" i="11"/>
  <c r="H33" i="11"/>
  <c r="H32" i="11"/>
  <c r="H30" i="11"/>
  <c r="H29" i="11"/>
  <c r="H27" i="11"/>
  <c r="H26" i="11"/>
  <c r="H24" i="11"/>
  <c r="H23" i="11"/>
  <c r="H21" i="11"/>
  <c r="H20" i="11"/>
  <c r="H18" i="11"/>
  <c r="H17" i="11"/>
  <c r="H15" i="11"/>
  <c r="H14" i="11"/>
  <c r="H12" i="11"/>
  <c r="H11" i="11"/>
</calcChain>
</file>

<file path=xl/sharedStrings.xml><?xml version="1.0" encoding="utf-8"?>
<sst xmlns="http://schemas.openxmlformats.org/spreadsheetml/2006/main" count="198" uniqueCount="114">
  <si>
    <t>NO</t>
  </si>
  <si>
    <t>NAMA BARANG</t>
  </si>
  <si>
    <t>SATUAN</t>
  </si>
  <si>
    <t>PASAR</t>
  </si>
  <si>
    <t>GISTING</t>
  </si>
  <si>
    <t>TALANG PADANG</t>
  </si>
  <si>
    <t>KOTA AGUNG</t>
  </si>
  <si>
    <t>WONOSOBO</t>
  </si>
  <si>
    <t>PANGKUL</t>
  </si>
  <si>
    <t>(Rp)</t>
  </si>
  <si>
    <t>Kg</t>
  </si>
  <si>
    <t>Gula</t>
  </si>
  <si>
    <t>Telur</t>
  </si>
  <si>
    <t>a. Ayam Ras</t>
  </si>
  <si>
    <t>b. Ayam Kampung</t>
  </si>
  <si>
    <t>Butir</t>
  </si>
  <si>
    <t>Minyak Goreng</t>
  </si>
  <si>
    <t>Liter</t>
  </si>
  <si>
    <t>Terigu</t>
  </si>
  <si>
    <t>Mentega</t>
  </si>
  <si>
    <t>a. Simas</t>
  </si>
  <si>
    <t>Saset</t>
  </si>
  <si>
    <t>b. Blue Band</t>
  </si>
  <si>
    <t>Susu Kental Manis</t>
  </si>
  <si>
    <t>a. Bendera</t>
  </si>
  <si>
    <t>Kaleng</t>
  </si>
  <si>
    <t>b. Indomilk</t>
  </si>
  <si>
    <t>Daging</t>
  </si>
  <si>
    <t>a. Sapi</t>
  </si>
  <si>
    <t>b. Ayam</t>
  </si>
  <si>
    <t>Cabe</t>
  </si>
  <si>
    <t>a. Merah Besar</t>
  </si>
  <si>
    <t>b. Rawit</t>
  </si>
  <si>
    <t>Bawang</t>
  </si>
  <si>
    <t>a. Merah</t>
  </si>
  <si>
    <t>b. Putih</t>
  </si>
  <si>
    <t>LPG</t>
  </si>
  <si>
    <t>a. LPG 3 Kg</t>
  </si>
  <si>
    <t>Tabung</t>
  </si>
  <si>
    <t>b. LPG 12 Kg</t>
  </si>
  <si>
    <t>Kacang Kedelai</t>
  </si>
  <si>
    <t>a. Import</t>
  </si>
  <si>
    <t>b. Lokal</t>
  </si>
  <si>
    <t>Kacang Tanah</t>
  </si>
  <si>
    <t>a. Kupas</t>
  </si>
  <si>
    <t>Kacang Hijau</t>
  </si>
  <si>
    <t>Ubi Jalar</t>
  </si>
  <si>
    <t>Ikan Asin</t>
  </si>
  <si>
    <t>a. Teri</t>
  </si>
  <si>
    <t>b. Kembung</t>
  </si>
  <si>
    <t>a. Premium</t>
  </si>
  <si>
    <t>b. Medium</t>
  </si>
  <si>
    <t>PUPUK</t>
  </si>
  <si>
    <t>DINAS KOPERASI, USAHA KECIL DAN MENENGAH, PERINDUSTRIAN,</t>
  </si>
  <si>
    <t xml:space="preserve">       DAN PERDAGANGAN KABUPATEN TANGGAMUS</t>
  </si>
  <si>
    <t>Info Harga  Sembilan Bahan Pokok Pemerintah Daerah Kabupaten Tanggamus</t>
  </si>
  <si>
    <t>AVG</t>
  </si>
  <si>
    <t>-</t>
  </si>
  <si>
    <t>KEMARIN</t>
  </si>
  <si>
    <t>O</t>
  </si>
  <si>
    <t>BERAS</t>
  </si>
  <si>
    <t>SEMEN</t>
  </si>
  <si>
    <t>SAK</t>
  </si>
  <si>
    <t>b. Batu Raja</t>
  </si>
  <si>
    <t>BATANG</t>
  </si>
  <si>
    <t>c. 3 Roda</t>
  </si>
  <si>
    <t>b. Ukuran 10</t>
  </si>
  <si>
    <t>a. Ukuran 8</t>
  </si>
  <si>
    <t>c. Ukuran 12</t>
  </si>
  <si>
    <t>SENG SNI</t>
  </si>
  <si>
    <t>a. Biasa</t>
  </si>
  <si>
    <t>KODI</t>
  </si>
  <si>
    <t>METER</t>
  </si>
  <si>
    <t>Udang</t>
  </si>
  <si>
    <t>Pisang</t>
  </si>
  <si>
    <t xml:space="preserve">Jeruk </t>
  </si>
  <si>
    <t>a. BW</t>
  </si>
  <si>
    <t>Tempe</t>
  </si>
  <si>
    <t>Tahu Mentah</t>
  </si>
  <si>
    <t>b. Gula merah Kelapa</t>
  </si>
  <si>
    <t>b. Non Merek (Curah)</t>
  </si>
  <si>
    <t>a. Bermerk (Bimoli)</t>
  </si>
  <si>
    <t>a. Gula Putih Kemasan (Gulaku)</t>
  </si>
  <si>
    <t>a. Kemasan (Segitiga Biru)</t>
  </si>
  <si>
    <t>b. Biasa (Curah)</t>
  </si>
  <si>
    <t>Jagung</t>
  </si>
  <si>
    <t>a. Pipilan</t>
  </si>
  <si>
    <t xml:space="preserve">     - Besar</t>
  </si>
  <si>
    <t xml:space="preserve">     - Kecil</t>
  </si>
  <si>
    <t>a. Sayur</t>
  </si>
  <si>
    <t>a. Ukuran Sedang</t>
  </si>
  <si>
    <t>a. Ambon</t>
  </si>
  <si>
    <t>Susu Bubuk Balita</t>
  </si>
  <si>
    <t xml:space="preserve">a. SGM </t>
  </si>
  <si>
    <t>400 gram</t>
  </si>
  <si>
    <t xml:space="preserve">b. Dancow Vanilla </t>
  </si>
  <si>
    <t>a. Konsumsi</t>
  </si>
  <si>
    <t>a. Subsidi</t>
  </si>
  <si>
    <t xml:space="preserve">    - UREA</t>
  </si>
  <si>
    <t xml:space="preserve">    - NPK</t>
  </si>
  <si>
    <t>b. Non Subsidi</t>
  </si>
  <si>
    <t xml:space="preserve">    - ZA</t>
  </si>
  <si>
    <t xml:space="preserve">   - Organik</t>
  </si>
  <si>
    <t xml:space="preserve">   - SP 36</t>
  </si>
  <si>
    <t xml:space="preserve">   - PHON</t>
  </si>
  <si>
    <t>a. Dinamik</t>
  </si>
  <si>
    <t>BESI SNI</t>
  </si>
  <si>
    <t>b. Spandek Ukuran 0,5</t>
  </si>
  <si>
    <t>Mie Instan</t>
  </si>
  <si>
    <t>a. Kari Ayam Spesial</t>
  </si>
  <si>
    <t>bks</t>
  </si>
  <si>
    <t>Ikan Segar</t>
  </si>
  <si>
    <t xml:space="preserve">a. Kembung </t>
  </si>
  <si>
    <t>Tanggal 02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</si>
</sst>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name val="Cambria"/>
      <family val="1"/>
      <scheme val="major"/>
    </font>
    <font>
      <sz val="11"/>
      <name val="Calibri"/>
      <family val="2"/>
      <scheme val="minor"/>
    </font>
    <font>
      <sz val="14"/>
      <name val="Cambria"/>
      <family val="1"/>
      <scheme val="major"/>
    </font>
    <font>
      <b/>
      <u/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3"/>
      <color rgb="FFFF0000"/>
      <name val="Cambria"/>
      <family val="1"/>
      <scheme val="major"/>
    </font>
    <font>
      <sz val="13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3"/>
      <color rgb="FFFF0000"/>
      <name val="Cambria"/>
      <family val="1"/>
      <scheme val="major"/>
    </font>
    <font>
      <sz val="9"/>
      <name val="Calibri"/>
      <family val="2"/>
      <scheme val="min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12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/>
    <xf numFmtId="0" fontId="5" fillId="0" borderId="0" xfId="2" applyFont="1" applyAlignment="1"/>
    <xf numFmtId="0" fontId="3" fillId="0" borderId="0" xfId="2" applyFont="1" applyAlignment="1"/>
    <xf numFmtId="0" fontId="6" fillId="0" borderId="0" xfId="2" applyFont="1" applyAlignment="1"/>
    <xf numFmtId="0" fontId="7" fillId="0" borderId="0" xfId="2" applyFont="1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center"/>
    </xf>
    <xf numFmtId="3" fontId="7" fillId="0" borderId="10" xfId="2" applyNumberFormat="1" applyFont="1" applyBorder="1" applyAlignment="1">
      <alignment horizontal="center" vertical="center"/>
    </xf>
    <xf numFmtId="41" fontId="11" fillId="3" borderId="6" xfId="7" applyFont="1" applyFill="1" applyBorder="1" applyAlignment="1">
      <alignment horizontal="center" vertical="center"/>
    </xf>
    <xf numFmtId="41" fontId="11" fillId="3" borderId="7" xfId="7" applyFont="1" applyFill="1" applyBorder="1" applyAlignment="1">
      <alignment horizontal="center" vertical="center"/>
    </xf>
    <xf numFmtId="41" fontId="12" fillId="3" borderId="5" xfId="7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3" borderId="4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41" fontId="11" fillId="3" borderId="11" xfId="7" applyFont="1" applyFill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7" xfId="6" applyFont="1" applyBorder="1" applyAlignment="1">
      <alignment horizontal="center" vertical="center"/>
    </xf>
    <xf numFmtId="0" fontId="7" fillId="0" borderId="5" xfId="2" applyFont="1" applyBorder="1"/>
    <xf numFmtId="0" fontId="7" fillId="0" borderId="7" xfId="2" applyFont="1" applyBorder="1"/>
    <xf numFmtId="0" fontId="13" fillId="2" borderId="1" xfId="2" applyFont="1" applyFill="1" applyBorder="1" applyAlignment="1">
      <alignment horizontal="center"/>
    </xf>
    <xf numFmtId="0" fontId="14" fillId="2" borderId="1" xfId="2" applyFont="1" applyFill="1" applyBorder="1"/>
    <xf numFmtId="0" fontId="14" fillId="2" borderId="3" xfId="2" applyFont="1" applyFill="1" applyBorder="1" applyAlignment="1">
      <alignment horizontal="center" vertical="center"/>
    </xf>
    <xf numFmtId="41" fontId="15" fillId="3" borderId="4" xfId="7" applyFont="1" applyFill="1" applyBorder="1" applyAlignment="1">
      <alignment horizontal="center" vertical="center"/>
    </xf>
    <xf numFmtId="41" fontId="11" fillId="3" borderId="2" xfId="7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16" fillId="0" borderId="0" xfId="0" applyFont="1"/>
    <xf numFmtId="0" fontId="17" fillId="2" borderId="1" xfId="2" applyFont="1" applyFill="1" applyBorder="1" applyAlignment="1">
      <alignment horizontal="center"/>
    </xf>
    <xf numFmtId="0" fontId="18" fillId="2" borderId="1" xfId="2" applyFont="1" applyFill="1" applyBorder="1"/>
    <xf numFmtId="0" fontId="17" fillId="2" borderId="2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3" fontId="18" fillId="0" borderId="10" xfId="2" applyNumberFormat="1" applyFont="1" applyBorder="1" applyAlignment="1">
      <alignment horizontal="center" vertical="center"/>
    </xf>
    <xf numFmtId="41" fontId="20" fillId="3" borderId="11" xfId="7" applyFont="1" applyFill="1" applyBorder="1" applyAlignment="1">
      <alignment horizontal="center" vertical="center"/>
    </xf>
    <xf numFmtId="41" fontId="20" fillId="3" borderId="5" xfId="7" applyFont="1" applyFill="1" applyBorder="1" applyAlignment="1">
      <alignment horizontal="center" vertical="center"/>
    </xf>
    <xf numFmtId="41" fontId="20" fillId="3" borderId="6" xfId="7" applyFont="1" applyFill="1" applyBorder="1" applyAlignment="1">
      <alignment horizontal="center" vertical="center"/>
    </xf>
    <xf numFmtId="41" fontId="21" fillId="3" borderId="4" xfId="7" applyFont="1" applyFill="1" applyBorder="1" applyAlignment="1">
      <alignment horizontal="center" vertical="center"/>
    </xf>
    <xf numFmtId="41" fontId="20" fillId="3" borderId="4" xfId="7" applyFont="1" applyFill="1" applyBorder="1" applyAlignment="1">
      <alignment horizontal="center" vertical="center"/>
    </xf>
    <xf numFmtId="41" fontId="21" fillId="3" borderId="9" xfId="7" applyFont="1" applyFill="1" applyBorder="1" applyAlignment="1">
      <alignment horizontal="center" vertical="center"/>
    </xf>
    <xf numFmtId="41" fontId="20" fillId="3" borderId="7" xfId="7" applyFont="1" applyFill="1" applyBorder="1" applyAlignment="1">
      <alignment horizontal="center" vertical="center"/>
    </xf>
    <xf numFmtId="41" fontId="21" fillId="3" borderId="2" xfId="7" applyFont="1" applyFill="1" applyBorder="1" applyAlignment="1">
      <alignment horizontal="center" vertical="center"/>
    </xf>
    <xf numFmtId="41" fontId="21" fillId="3" borderId="5" xfId="7" applyFont="1" applyFill="1" applyBorder="1" applyAlignment="1">
      <alignment horizontal="center" vertical="center"/>
    </xf>
    <xf numFmtId="41" fontId="20" fillId="3" borderId="5" xfId="7" quotePrefix="1" applyFont="1" applyFill="1" applyBorder="1" applyAlignment="1">
      <alignment horizontal="center" vertical="center"/>
    </xf>
    <xf numFmtId="41" fontId="20" fillId="3" borderId="7" xfId="7" quotePrefix="1" applyFont="1" applyFill="1" applyBorder="1" applyAlignment="1">
      <alignment horizontal="center" vertical="center"/>
    </xf>
    <xf numFmtId="41" fontId="20" fillId="3" borderId="6" xfId="7" quotePrefix="1" applyFont="1" applyFill="1" applyBorder="1" applyAlignment="1">
      <alignment horizontal="center" vertical="center"/>
    </xf>
    <xf numFmtId="41" fontId="21" fillId="3" borderId="8" xfId="7" applyFont="1" applyFill="1" applyBorder="1" applyAlignment="1">
      <alignment horizontal="center" vertical="center"/>
    </xf>
    <xf numFmtId="41" fontId="20" fillId="3" borderId="8" xfId="7" applyFont="1" applyFill="1" applyBorder="1" applyAlignment="1">
      <alignment horizontal="center" vertical="center"/>
    </xf>
    <xf numFmtId="41" fontId="20" fillId="3" borderId="9" xfId="7" applyFont="1" applyFill="1" applyBorder="1" applyAlignment="1">
      <alignment horizontal="center" vertical="center"/>
    </xf>
    <xf numFmtId="41" fontId="20" fillId="3" borderId="12" xfId="7" applyFont="1" applyFill="1" applyBorder="1" applyAlignment="1">
      <alignment horizontal="center" vertical="center"/>
    </xf>
    <xf numFmtId="41" fontId="21" fillId="3" borderId="3" xfId="7" applyFont="1" applyFill="1" applyBorder="1" applyAlignment="1">
      <alignment horizontal="center" vertical="center"/>
    </xf>
    <xf numFmtId="41" fontId="20" fillId="3" borderId="3" xfId="7" applyFont="1" applyFill="1" applyBorder="1" applyAlignment="1">
      <alignment horizontal="center" vertical="center"/>
    </xf>
    <xf numFmtId="41" fontId="20" fillId="3" borderId="13" xfId="7" applyFont="1" applyFill="1" applyBorder="1" applyAlignment="1">
      <alignment horizontal="center" vertical="center"/>
    </xf>
    <xf numFmtId="41" fontId="12" fillId="3" borderId="2" xfId="7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1" fontId="22" fillId="3" borderId="6" xfId="7" quotePrefix="1" applyFont="1" applyFill="1" applyBorder="1" applyAlignment="1">
      <alignment horizontal="center" vertical="center"/>
    </xf>
    <xf numFmtId="41" fontId="22" fillId="3" borderId="11" xfId="7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1" fontId="22" fillId="3" borderId="5" xfId="7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4" fillId="0" borderId="0" xfId="0" applyFont="1" applyBorder="1"/>
    <xf numFmtId="0" fontId="16" fillId="0" borderId="0" xfId="0" applyFont="1" applyBorder="1"/>
    <xf numFmtId="0" fontId="8" fillId="0" borderId="9" xfId="2" applyFont="1" applyBorder="1" applyAlignment="1">
      <alignment horizontal="left" vertical="center"/>
    </xf>
    <xf numFmtId="41" fontId="11" fillId="3" borderId="8" xfId="7" applyFont="1" applyFill="1" applyBorder="1" applyAlignment="1">
      <alignment horizontal="center" vertical="center"/>
    </xf>
    <xf numFmtId="0" fontId="4" fillId="0" borderId="9" xfId="0" applyFont="1" applyBorder="1"/>
    <xf numFmtId="165" fontId="7" fillId="3" borderId="9" xfId="4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7" fillId="3" borderId="5" xfId="4" applyNumberFormat="1" applyFont="1" applyFill="1" applyBorder="1" applyAlignment="1">
      <alignment horizontal="center" vertical="center"/>
    </xf>
    <xf numFmtId="165" fontId="7" fillId="3" borderId="5" xfId="3" applyNumberFormat="1" applyFont="1" applyFill="1" applyBorder="1" applyAlignment="1">
      <alignment horizontal="center" vertical="center"/>
    </xf>
    <xf numFmtId="165" fontId="7" fillId="3" borderId="6" xfId="4" applyNumberFormat="1" applyFont="1" applyFill="1" applyBorder="1" applyAlignment="1">
      <alignment horizontal="center" vertical="center"/>
    </xf>
    <xf numFmtId="165" fontId="7" fillId="3" borderId="6" xfId="3" applyNumberFormat="1" applyFont="1" applyFill="1" applyBorder="1" applyAlignment="1">
      <alignment horizontal="center" vertical="center"/>
    </xf>
    <xf numFmtId="0" fontId="8" fillId="0" borderId="9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8" fillId="0" borderId="9" xfId="2" applyNumberFormat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3" fontId="7" fillId="0" borderId="3" xfId="2" applyNumberFormat="1" applyFont="1" applyBorder="1" applyAlignment="1">
      <alignment vertical="center"/>
    </xf>
    <xf numFmtId="3" fontId="4" fillId="0" borderId="3" xfId="0" applyNumberFormat="1" applyFont="1" applyBorder="1"/>
    <xf numFmtId="41" fontId="20" fillId="3" borderId="2" xfId="7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41" fontId="11" fillId="3" borderId="9" xfId="7" applyFont="1" applyFill="1" applyBorder="1" applyAlignment="1">
      <alignment horizontal="center" vertical="center"/>
    </xf>
    <xf numFmtId="41" fontId="11" fillId="3" borderId="5" xfId="7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41" fontId="11" fillId="3" borderId="12" xfId="7" applyFont="1" applyFill="1" applyBorder="1" applyAlignment="1">
      <alignment horizontal="center" vertical="center"/>
    </xf>
    <xf numFmtId="3" fontId="4" fillId="0" borderId="5" xfId="0" applyNumberFormat="1" applyFont="1" applyBorder="1"/>
    <xf numFmtId="3" fontId="4" fillId="0" borderId="6" xfId="0" applyNumberFormat="1" applyFont="1" applyBorder="1"/>
    <xf numFmtId="0" fontId="8" fillId="0" borderId="0" xfId="0" applyFont="1"/>
    <xf numFmtId="41" fontId="11" fillId="3" borderId="4" xfId="7" applyFont="1" applyFill="1" applyBorder="1" applyAlignment="1">
      <alignment horizontal="center" vertical="center"/>
    </xf>
    <xf numFmtId="0" fontId="23" fillId="0" borderId="16" xfId="2" applyFont="1" applyBorder="1" applyAlignment="1">
      <alignment horizontal="left" vertical="center"/>
    </xf>
    <xf numFmtId="0" fontId="24" fillId="0" borderId="17" xfId="2" applyFont="1" applyBorder="1" applyAlignment="1">
      <alignment horizontal="left" vertical="center"/>
    </xf>
    <xf numFmtId="0" fontId="24" fillId="0" borderId="18" xfId="2" applyFont="1" applyBorder="1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3" fillId="0" borderId="15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4" fillId="0" borderId="9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14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4" fillId="0" borderId="8" xfId="2" applyFont="1" applyBorder="1" applyAlignment="1">
      <alignment horizontal="center" vertical="center"/>
    </xf>
    <xf numFmtId="0" fontId="24" fillId="0" borderId="22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0" fontId="8" fillId="0" borderId="6" xfId="2" applyFont="1" applyBorder="1" applyAlignment="1">
      <alignment vertical="top"/>
    </xf>
    <xf numFmtId="0" fontId="8" fillId="0" borderId="4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3" fontId="7" fillId="0" borderId="4" xfId="2" applyNumberFormat="1" applyFont="1" applyBorder="1" applyAlignment="1">
      <alignment vertical="center"/>
    </xf>
    <xf numFmtId="3" fontId="4" fillId="0" borderId="4" xfId="0" applyNumberFormat="1" applyFont="1" applyBorder="1"/>
    <xf numFmtId="0" fontId="8" fillId="0" borderId="11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3" fontId="7" fillId="0" borderId="11" xfId="2" applyNumberFormat="1" applyFont="1" applyBorder="1" applyAlignment="1">
      <alignment vertical="center"/>
    </xf>
    <xf numFmtId="3" fontId="4" fillId="0" borderId="11" xfId="0" applyNumberFormat="1" applyFont="1" applyBorder="1"/>
    <xf numFmtId="41" fontId="7" fillId="0" borderId="4" xfId="7" applyFont="1" applyBorder="1"/>
    <xf numFmtId="41" fontId="7" fillId="0" borderId="6" xfId="7" applyFont="1" applyBorder="1"/>
    <xf numFmtId="41" fontId="7" fillId="0" borderId="11" xfId="7" applyFont="1" applyBorder="1" applyAlignment="1">
      <alignment vertical="center"/>
    </xf>
    <xf numFmtId="41" fontId="7" fillId="0" borderId="5" xfId="7" applyFont="1" applyBorder="1"/>
    <xf numFmtId="41" fontId="7" fillId="0" borderId="3" xfId="7" applyFont="1" applyBorder="1"/>
    <xf numFmtId="41" fontId="25" fillId="3" borderId="7" xfId="7" applyFont="1" applyFill="1" applyBorder="1" applyAlignment="1">
      <alignment horizontal="center" vertical="center"/>
    </xf>
    <xf numFmtId="41" fontId="25" fillId="3" borderId="6" xfId="7" applyFont="1" applyFill="1" applyBorder="1" applyAlignment="1">
      <alignment horizontal="center" vertical="center"/>
    </xf>
    <xf numFmtId="41" fontId="25" fillId="3" borderId="4" xfId="7" applyFont="1" applyFill="1" applyBorder="1" applyAlignment="1">
      <alignment horizontal="center" vertical="center"/>
    </xf>
    <xf numFmtId="41" fontId="25" fillId="3" borderId="5" xfId="7" applyFont="1" applyFill="1" applyBorder="1" applyAlignment="1">
      <alignment horizontal="center" vertical="center"/>
    </xf>
    <xf numFmtId="41" fontId="25" fillId="0" borderId="6" xfId="7" applyFont="1" applyBorder="1"/>
    <xf numFmtId="3" fontId="8" fillId="0" borderId="4" xfId="2" applyNumberFormat="1" applyFont="1" applyBorder="1" applyAlignment="1">
      <alignment vertical="center"/>
    </xf>
    <xf numFmtId="3" fontId="8" fillId="0" borderId="6" xfId="2" applyNumberFormat="1" applyFont="1" applyBorder="1" applyAlignment="1">
      <alignment vertical="center"/>
    </xf>
    <xf numFmtId="3" fontId="8" fillId="0" borderId="5" xfId="2" applyNumberFormat="1" applyFont="1" applyBorder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</cellXfs>
  <cellStyles count="8">
    <cellStyle name="Comma 2" xfId="3" xr:uid="{00000000-0005-0000-0000-000002000000}"/>
    <cellStyle name="Comma 2 2" xfId="5" xr:uid="{00000000-0005-0000-0000-000003000000}"/>
    <cellStyle name="Koma" xfId="4" builtinId="3"/>
    <cellStyle name="Koma [0]" xfId="7" builtinId="6"/>
    <cellStyle name="Normal" xfId="0" builtinId="0"/>
    <cellStyle name="Normal 2" xfId="2" xr:uid="{00000000-0005-0000-0000-000005000000}"/>
    <cellStyle name="Normal 2 2" xfId="6" xr:uid="{00000000-0005-0000-0000-000006000000}"/>
    <cellStyle name="Normal 3" xfId="1" xr:uid="{00000000-0005-0000-0000-000007000000}"/>
  </cellStyles>
  <dxfs count="9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view="pageBreakPreview" topLeftCell="B1" zoomScale="91" zoomScaleSheetLayoutView="91" workbookViewId="0">
      <selection activeCell="A5" sqref="A5"/>
    </sheetView>
  </sheetViews>
  <sheetFormatPr defaultColWidth="9.01171875" defaultRowHeight="15" x14ac:dyDescent="0.2"/>
  <cols>
    <col min="1" max="1" width="4.70703125" style="1" customWidth="1"/>
    <col min="2" max="2" width="37.53125" style="1" customWidth="1"/>
    <col min="3" max="3" width="11.1640625" style="1" customWidth="1"/>
    <col min="4" max="4" width="15.87109375" style="1" customWidth="1"/>
    <col min="5" max="6" width="17.484375" style="1" customWidth="1"/>
    <col min="7" max="7" width="17.21875" style="1" customWidth="1"/>
    <col min="8" max="8" width="13.5859375" style="1" customWidth="1"/>
    <col min="9" max="9" width="9.01171875" style="1" customWidth="1"/>
    <col min="10" max="10" width="9.01171875" style="1" hidden="1" customWidth="1"/>
    <col min="11" max="14" width="13.1796875" style="43" hidden="1" customWidth="1"/>
    <col min="15" max="15" width="9.4140625" style="43" hidden="1" customWidth="1"/>
    <col min="16" max="16" width="13.1796875" style="43" hidden="1" customWidth="1"/>
    <col min="17" max="17" width="9.01171875" style="1" customWidth="1"/>
    <col min="18" max="16384" width="9.01171875" style="1"/>
  </cols>
  <sheetData>
    <row r="1" spans="1:16" ht="18" x14ac:dyDescent="0.2">
      <c r="A1" s="165" t="s">
        <v>53</v>
      </c>
      <c r="B1" s="165"/>
      <c r="C1" s="165"/>
      <c r="D1" s="165"/>
      <c r="E1" s="165"/>
      <c r="F1" s="165"/>
      <c r="G1" s="165"/>
      <c r="H1" s="165"/>
    </row>
    <row r="2" spans="1:16" ht="18" x14ac:dyDescent="0.2">
      <c r="A2" s="165" t="s">
        <v>54</v>
      </c>
      <c r="B2" s="165"/>
      <c r="C2" s="165"/>
      <c r="D2" s="165"/>
      <c r="E2" s="165"/>
      <c r="F2" s="165"/>
      <c r="G2" s="165"/>
      <c r="H2" s="2"/>
    </row>
    <row r="3" spans="1:16" ht="17.25" customHeight="1" x14ac:dyDescent="0.2">
      <c r="A3" s="165" t="s">
        <v>55</v>
      </c>
      <c r="B3" s="165"/>
      <c r="C3" s="165"/>
      <c r="D3" s="165"/>
      <c r="E3" s="165"/>
      <c r="F3" s="165"/>
      <c r="G3" s="165"/>
      <c r="H3" s="165"/>
    </row>
    <row r="4" spans="1:16" ht="28.5" customHeight="1" x14ac:dyDescent="0.2">
      <c r="A4" s="3"/>
      <c r="B4" s="81"/>
      <c r="C4" s="4"/>
      <c r="D4" s="5"/>
      <c r="E4" s="5"/>
      <c r="F4" s="5"/>
      <c r="G4" s="5"/>
      <c r="H4" s="5"/>
      <c r="K4" s="43" t="s">
        <v>59</v>
      </c>
    </row>
    <row r="5" spans="1:16" s="77" customFormat="1" ht="18" x14ac:dyDescent="0.2">
      <c r="A5" s="74" t="s">
        <v>113</v>
      </c>
      <c r="B5" s="75"/>
      <c r="C5" s="75"/>
      <c r="D5" s="76"/>
      <c r="E5" s="76"/>
      <c r="F5" s="76"/>
      <c r="G5" s="76"/>
      <c r="H5" s="76"/>
      <c r="K5" s="78" t="s">
        <v>58</v>
      </c>
      <c r="L5" s="79"/>
      <c r="M5" s="79"/>
      <c r="N5" s="79"/>
      <c r="O5" s="79"/>
      <c r="P5" s="79"/>
    </row>
    <row r="6" spans="1:16" s="77" customFormat="1" ht="8.25" customHeight="1" thickBot="1" x14ac:dyDescent="0.25">
      <c r="A6" s="74"/>
      <c r="B6" s="75"/>
      <c r="C6" s="75"/>
      <c r="D6" s="76"/>
      <c r="E6" s="76"/>
      <c r="F6" s="76"/>
      <c r="G6" s="76"/>
      <c r="H6" s="76"/>
      <c r="K6" s="78"/>
      <c r="L6" s="79"/>
      <c r="M6" s="79"/>
      <c r="N6" s="79"/>
      <c r="O6" s="79"/>
      <c r="P6" s="79"/>
    </row>
    <row r="7" spans="1:16" x14ac:dyDescent="0.2">
      <c r="A7" s="166" t="s">
        <v>0</v>
      </c>
      <c r="B7" s="169" t="s">
        <v>1</v>
      </c>
      <c r="C7" s="169" t="s">
        <v>2</v>
      </c>
      <c r="D7" s="35" t="s">
        <v>3</v>
      </c>
      <c r="E7" s="35" t="s">
        <v>3</v>
      </c>
      <c r="F7" s="35" t="s">
        <v>3</v>
      </c>
      <c r="G7" s="35" t="s">
        <v>3</v>
      </c>
      <c r="H7" s="36"/>
      <c r="K7" s="44" t="s">
        <v>3</v>
      </c>
      <c r="L7" s="44" t="s">
        <v>3</v>
      </c>
      <c r="M7" s="44" t="s">
        <v>3</v>
      </c>
      <c r="N7" s="44" t="s">
        <v>3</v>
      </c>
      <c r="O7" s="44" t="s">
        <v>3</v>
      </c>
      <c r="P7" s="45"/>
    </row>
    <row r="8" spans="1:16" x14ac:dyDescent="0.2">
      <c r="A8" s="167"/>
      <c r="B8" s="170"/>
      <c r="C8" s="170"/>
      <c r="D8" s="71" t="s">
        <v>4</v>
      </c>
      <c r="E8" s="71" t="s">
        <v>5</v>
      </c>
      <c r="F8" s="71" t="s">
        <v>6</v>
      </c>
      <c r="G8" s="71" t="s">
        <v>7</v>
      </c>
      <c r="H8" s="71" t="s">
        <v>56</v>
      </c>
      <c r="K8" s="46" t="s">
        <v>4</v>
      </c>
      <c r="L8" s="46" t="s">
        <v>5</v>
      </c>
      <c r="M8" s="46" t="s">
        <v>6</v>
      </c>
      <c r="N8" s="46" t="s">
        <v>7</v>
      </c>
      <c r="O8" s="46" t="s">
        <v>8</v>
      </c>
      <c r="P8" s="46" t="s">
        <v>56</v>
      </c>
    </row>
    <row r="9" spans="1:16" ht="15.75" thickBot="1" x14ac:dyDescent="0.25">
      <c r="A9" s="168"/>
      <c r="B9" s="171"/>
      <c r="C9" s="171"/>
      <c r="D9" s="37" t="s">
        <v>9</v>
      </c>
      <c r="E9" s="37" t="s">
        <v>9</v>
      </c>
      <c r="F9" s="37" t="s">
        <v>9</v>
      </c>
      <c r="G9" s="37" t="s">
        <v>9</v>
      </c>
      <c r="H9" s="37"/>
      <c r="K9" s="47" t="s">
        <v>9</v>
      </c>
      <c r="L9" s="47" t="s">
        <v>9</v>
      </c>
      <c r="M9" s="47" t="s">
        <v>9</v>
      </c>
      <c r="N9" s="47" t="s">
        <v>9</v>
      </c>
      <c r="O9" s="47" t="s">
        <v>9</v>
      </c>
      <c r="P9" s="47"/>
    </row>
    <row r="10" spans="1:16" ht="15.75" x14ac:dyDescent="0.2">
      <c r="A10" s="13">
        <v>1</v>
      </c>
      <c r="B10" s="116" t="s">
        <v>60</v>
      </c>
      <c r="C10" s="15"/>
      <c r="D10" s="16"/>
      <c r="E10" s="16"/>
      <c r="F10" s="16"/>
      <c r="G10" s="16"/>
      <c r="H10" s="9"/>
      <c r="K10" s="48"/>
      <c r="L10" s="48"/>
      <c r="M10" s="48"/>
      <c r="N10" s="48"/>
      <c r="O10" s="49"/>
      <c r="P10" s="50"/>
    </row>
    <row r="11" spans="1:16" ht="16.5" x14ac:dyDescent="0.2">
      <c r="A11" s="18"/>
      <c r="B11" s="19" t="s">
        <v>50</v>
      </c>
      <c r="C11" s="18" t="s">
        <v>10</v>
      </c>
      <c r="D11" s="28">
        <v>14000</v>
      </c>
      <c r="E11" s="28">
        <v>13500</v>
      </c>
      <c r="F11" s="28">
        <v>13500</v>
      </c>
      <c r="G11" s="28">
        <v>13500</v>
      </c>
      <c r="H11" s="28">
        <f>AVERAGE(D11:G11)</f>
        <v>13625</v>
      </c>
      <c r="K11" s="51">
        <v>10000</v>
      </c>
      <c r="L11" s="51">
        <v>11500</v>
      </c>
      <c r="M11" s="51">
        <v>12000</v>
      </c>
      <c r="N11" s="51">
        <v>8500</v>
      </c>
      <c r="O11" s="51">
        <v>8500</v>
      </c>
      <c r="P11" s="52">
        <v>10000</v>
      </c>
    </row>
    <row r="12" spans="1:16" ht="16.5" x14ac:dyDescent="0.2">
      <c r="A12" s="20"/>
      <c r="B12" s="21" t="s">
        <v>51</v>
      </c>
      <c r="C12" s="20" t="s">
        <v>10</v>
      </c>
      <c r="D12" s="10">
        <v>13000</v>
      </c>
      <c r="E12" s="10">
        <v>13000</v>
      </c>
      <c r="F12" s="10">
        <v>13000</v>
      </c>
      <c r="G12" s="72">
        <v>12500</v>
      </c>
      <c r="H12" s="10">
        <f>AVERAGE(D12:G12)</f>
        <v>12875</v>
      </c>
      <c r="K12" s="53">
        <v>9000</v>
      </c>
      <c r="L12" s="53">
        <v>9000</v>
      </c>
      <c r="M12" s="53">
        <v>10000</v>
      </c>
      <c r="N12" s="53"/>
      <c r="O12" s="53"/>
      <c r="P12" s="53">
        <v>9000</v>
      </c>
    </row>
    <row r="13" spans="1:16" ht="16.5" x14ac:dyDescent="0.2">
      <c r="A13" s="17">
        <v>2</v>
      </c>
      <c r="B13" s="22" t="s">
        <v>11</v>
      </c>
      <c r="C13" s="23"/>
      <c r="D13" s="38"/>
      <c r="E13" s="38"/>
      <c r="F13" s="39"/>
      <c r="G13" s="39"/>
      <c r="H13" s="39"/>
      <c r="K13" s="54"/>
      <c r="L13" s="54"/>
      <c r="M13" s="54"/>
      <c r="N13" s="54"/>
      <c r="O13" s="54"/>
      <c r="P13" s="55"/>
    </row>
    <row r="14" spans="1:16" ht="16.5" x14ac:dyDescent="0.2">
      <c r="A14" s="18"/>
      <c r="B14" s="19" t="s">
        <v>82</v>
      </c>
      <c r="C14" s="18" t="s">
        <v>10</v>
      </c>
      <c r="D14" s="28">
        <v>17000</v>
      </c>
      <c r="E14" s="28">
        <v>17000</v>
      </c>
      <c r="F14" s="28">
        <v>17000</v>
      </c>
      <c r="G14" s="28" t="s">
        <v>57</v>
      </c>
      <c r="H14" s="28">
        <f>AVERAGE(D14:G14)</f>
        <v>17000</v>
      </c>
      <c r="K14" s="52">
        <v>12500</v>
      </c>
      <c r="L14" s="52">
        <v>12000</v>
      </c>
      <c r="M14" s="52">
        <v>12500</v>
      </c>
      <c r="N14" s="52">
        <v>14000</v>
      </c>
      <c r="O14" s="52">
        <v>14000</v>
      </c>
      <c r="P14" s="52">
        <v>13000</v>
      </c>
    </row>
    <row r="15" spans="1:16" ht="16.5" x14ac:dyDescent="0.2">
      <c r="A15" s="24"/>
      <c r="B15" s="25" t="s">
        <v>79</v>
      </c>
      <c r="C15" s="24" t="s">
        <v>10</v>
      </c>
      <c r="D15" s="10">
        <v>17000</v>
      </c>
      <c r="E15" s="10">
        <v>18000</v>
      </c>
      <c r="F15" s="10">
        <v>16000</v>
      </c>
      <c r="G15" s="10">
        <v>17000</v>
      </c>
      <c r="H15" s="10">
        <f>AVERAGE(D15:G15)</f>
        <v>17000</v>
      </c>
      <c r="K15" s="53">
        <v>15000</v>
      </c>
      <c r="L15" s="53">
        <v>14000</v>
      </c>
      <c r="M15" s="53">
        <v>15000</v>
      </c>
      <c r="N15" s="53">
        <v>14000</v>
      </c>
      <c r="O15" s="53">
        <v>14000</v>
      </c>
      <c r="P15" s="53">
        <v>14000</v>
      </c>
    </row>
    <row r="16" spans="1:16" ht="16.5" x14ac:dyDescent="0.2">
      <c r="A16" s="17">
        <v>3</v>
      </c>
      <c r="B16" s="22" t="s">
        <v>12</v>
      </c>
      <c r="C16" s="17"/>
      <c r="D16" s="39"/>
      <c r="E16" s="39"/>
      <c r="F16" s="39"/>
      <c r="G16" s="39"/>
      <c r="H16" s="39"/>
      <c r="K16" s="56"/>
      <c r="L16" s="56"/>
      <c r="M16" s="54"/>
      <c r="N16" s="54"/>
      <c r="O16" s="54"/>
      <c r="P16" s="52"/>
    </row>
    <row r="17" spans="1:16" ht="16.5" x14ac:dyDescent="0.2">
      <c r="A17" s="18"/>
      <c r="B17" s="19" t="s">
        <v>13</v>
      </c>
      <c r="C17" s="18" t="s">
        <v>10</v>
      </c>
      <c r="D17" s="28">
        <v>28000</v>
      </c>
      <c r="E17" s="28">
        <v>27000</v>
      </c>
      <c r="F17" s="28">
        <v>27000</v>
      </c>
      <c r="G17" s="28">
        <v>28000</v>
      </c>
      <c r="H17" s="28">
        <f>AVERAGE(D17:G17)</f>
        <v>27500</v>
      </c>
      <c r="K17" s="52">
        <v>24000</v>
      </c>
      <c r="L17" s="52">
        <v>22000</v>
      </c>
      <c r="M17" s="52">
        <v>23000</v>
      </c>
      <c r="N17" s="52">
        <v>24000</v>
      </c>
      <c r="O17" s="52">
        <v>24000</v>
      </c>
      <c r="P17" s="52">
        <v>23000</v>
      </c>
    </row>
    <row r="18" spans="1:16" ht="16.5" x14ac:dyDescent="0.2">
      <c r="A18" s="24"/>
      <c r="B18" s="25" t="s">
        <v>14</v>
      </c>
      <c r="C18" s="24" t="s">
        <v>15</v>
      </c>
      <c r="D18" s="10">
        <v>3000</v>
      </c>
      <c r="E18" s="10">
        <v>3000</v>
      </c>
      <c r="F18" s="10">
        <v>2500</v>
      </c>
      <c r="G18" s="10">
        <v>3000</v>
      </c>
      <c r="H18" s="10">
        <f>AVERAGE(D18:G18)</f>
        <v>2875</v>
      </c>
      <c r="K18" s="57">
        <v>2500</v>
      </c>
      <c r="L18" s="57">
        <v>2500</v>
      </c>
      <c r="M18" s="57">
        <v>2500</v>
      </c>
      <c r="N18" s="57">
        <v>3000</v>
      </c>
      <c r="O18" s="57">
        <v>3000</v>
      </c>
      <c r="P18" s="53">
        <v>27000</v>
      </c>
    </row>
    <row r="19" spans="1:16" ht="16.5" x14ac:dyDescent="0.2">
      <c r="A19" s="17">
        <v>4</v>
      </c>
      <c r="B19" s="22" t="s">
        <v>16</v>
      </c>
      <c r="C19" s="17"/>
      <c r="D19" s="39"/>
      <c r="E19" s="39"/>
      <c r="F19" s="39"/>
      <c r="G19" s="39"/>
      <c r="H19" s="39"/>
      <c r="K19" s="56"/>
      <c r="L19" s="56"/>
      <c r="M19" s="58"/>
      <c r="N19" s="59"/>
      <c r="O19" s="59"/>
      <c r="P19" s="52"/>
    </row>
    <row r="20" spans="1:16" ht="16.5" x14ac:dyDescent="0.2">
      <c r="A20" s="18"/>
      <c r="B20" s="19" t="s">
        <v>81</v>
      </c>
      <c r="C20" s="18" t="s">
        <v>17</v>
      </c>
      <c r="D20" s="28">
        <v>20000</v>
      </c>
      <c r="E20" s="28">
        <v>20000</v>
      </c>
      <c r="F20" s="28">
        <v>20000</v>
      </c>
      <c r="G20" s="28">
        <v>19500</v>
      </c>
      <c r="H20" s="28">
        <f>AVERAGE(D20:G20)</f>
        <v>19875</v>
      </c>
      <c r="K20" s="52">
        <v>12500</v>
      </c>
      <c r="L20" s="52">
        <v>15000</v>
      </c>
      <c r="M20" s="52">
        <v>15000</v>
      </c>
      <c r="N20" s="52">
        <v>15000</v>
      </c>
      <c r="O20" s="52">
        <v>15000</v>
      </c>
      <c r="P20" s="52">
        <v>14500</v>
      </c>
    </row>
    <row r="21" spans="1:16" ht="16.5" x14ac:dyDescent="0.2">
      <c r="A21" s="24"/>
      <c r="B21" s="25" t="s">
        <v>80</v>
      </c>
      <c r="C21" s="24" t="s">
        <v>10</v>
      </c>
      <c r="D21" s="10">
        <v>20000</v>
      </c>
      <c r="E21" s="10">
        <v>16500</v>
      </c>
      <c r="F21" s="10">
        <v>17000</v>
      </c>
      <c r="G21" s="10">
        <v>16000</v>
      </c>
      <c r="H21" s="10">
        <f>AVERAGE(D21:G21)</f>
        <v>17375</v>
      </c>
      <c r="K21" s="57">
        <v>13000</v>
      </c>
      <c r="L21" s="57">
        <v>13000</v>
      </c>
      <c r="M21" s="57">
        <v>15000</v>
      </c>
      <c r="N21" s="57">
        <v>16000</v>
      </c>
      <c r="O21" s="57">
        <v>16000</v>
      </c>
      <c r="P21" s="57">
        <v>15000</v>
      </c>
    </row>
    <row r="22" spans="1:16" ht="16.5" x14ac:dyDescent="0.2">
      <c r="A22" s="17">
        <v>5</v>
      </c>
      <c r="B22" s="22" t="s">
        <v>18</v>
      </c>
      <c r="C22" s="17"/>
      <c r="D22" s="39"/>
      <c r="E22" s="39"/>
      <c r="F22" s="39"/>
      <c r="G22" s="39"/>
      <c r="H22" s="39"/>
      <c r="K22" s="56"/>
      <c r="L22" s="56"/>
      <c r="M22" s="59"/>
      <c r="N22" s="59"/>
      <c r="O22" s="54"/>
      <c r="P22" s="52"/>
    </row>
    <row r="23" spans="1:16" ht="16.5" x14ac:dyDescent="0.2">
      <c r="A23" s="26"/>
      <c r="B23" s="27" t="s">
        <v>83</v>
      </c>
      <c r="C23" s="26" t="s">
        <v>10</v>
      </c>
      <c r="D23" s="28">
        <v>13000</v>
      </c>
      <c r="E23" s="28">
        <v>13000</v>
      </c>
      <c r="F23" s="28">
        <v>12500</v>
      </c>
      <c r="G23" s="28">
        <v>13000</v>
      </c>
      <c r="H23" s="28">
        <f>AVERAGE(D23:G23)</f>
        <v>12875</v>
      </c>
      <c r="K23" s="51">
        <v>10000</v>
      </c>
      <c r="L23" s="51">
        <v>8500</v>
      </c>
      <c r="M23" s="51">
        <v>10000</v>
      </c>
      <c r="N23" s="51">
        <v>9000</v>
      </c>
      <c r="O23" s="51">
        <v>9000</v>
      </c>
      <c r="P23" s="52">
        <v>9000</v>
      </c>
    </row>
    <row r="24" spans="1:16" ht="16.5" x14ac:dyDescent="0.2">
      <c r="A24" s="20"/>
      <c r="B24" s="21" t="s">
        <v>84</v>
      </c>
      <c r="C24" s="20" t="s">
        <v>10</v>
      </c>
      <c r="D24" s="10">
        <v>15000</v>
      </c>
      <c r="E24" s="10">
        <v>10000</v>
      </c>
      <c r="F24" s="10">
        <v>10000</v>
      </c>
      <c r="G24" s="10">
        <v>8000</v>
      </c>
      <c r="H24" s="10">
        <f>AVERAGE(D24:G24)</f>
        <v>10750</v>
      </c>
      <c r="K24" s="53">
        <v>7000</v>
      </c>
      <c r="L24" s="53">
        <v>7000</v>
      </c>
      <c r="M24" s="53">
        <v>6000</v>
      </c>
      <c r="N24" s="53">
        <v>7000</v>
      </c>
      <c r="O24" s="53">
        <v>7000</v>
      </c>
      <c r="P24" s="53">
        <v>7000</v>
      </c>
    </row>
    <row r="25" spans="1:16" ht="16.5" x14ac:dyDescent="0.2">
      <c r="A25" s="17">
        <v>6</v>
      </c>
      <c r="B25" s="22" t="s">
        <v>19</v>
      </c>
      <c r="C25" s="17"/>
      <c r="D25" s="39"/>
      <c r="E25" s="39"/>
      <c r="F25" s="39"/>
      <c r="G25" s="39"/>
      <c r="H25" s="39"/>
      <c r="K25" s="56"/>
      <c r="L25" s="56"/>
      <c r="M25" s="59"/>
      <c r="N25" s="59"/>
      <c r="O25" s="59"/>
      <c r="P25" s="52"/>
    </row>
    <row r="26" spans="1:16" ht="16.5" x14ac:dyDescent="0.2">
      <c r="A26" s="18"/>
      <c r="B26" s="19" t="s">
        <v>20</v>
      </c>
      <c r="C26" s="18" t="s">
        <v>21</v>
      </c>
      <c r="D26" s="28">
        <v>6500</v>
      </c>
      <c r="E26" s="28">
        <v>7000</v>
      </c>
      <c r="F26" s="28">
        <v>7000</v>
      </c>
      <c r="G26" s="28">
        <v>8000</v>
      </c>
      <c r="H26" s="28">
        <f>AVERAGE(D26:G26)</f>
        <v>7125</v>
      </c>
      <c r="K26" s="52">
        <v>4500</v>
      </c>
      <c r="L26" s="52">
        <v>5500</v>
      </c>
      <c r="M26" s="52">
        <v>5000</v>
      </c>
      <c r="N26" s="52">
        <v>5000</v>
      </c>
      <c r="O26" s="52">
        <v>5000</v>
      </c>
      <c r="P26" s="52">
        <v>5000</v>
      </c>
    </row>
    <row r="27" spans="1:16" ht="16.5" x14ac:dyDescent="0.2">
      <c r="A27" s="24"/>
      <c r="B27" s="25" t="s">
        <v>22</v>
      </c>
      <c r="C27" s="24" t="s">
        <v>21</v>
      </c>
      <c r="D27" s="10">
        <v>10000</v>
      </c>
      <c r="E27" s="10">
        <v>10000</v>
      </c>
      <c r="F27" s="10">
        <v>10000</v>
      </c>
      <c r="G27" s="10">
        <v>13000</v>
      </c>
      <c r="H27" s="10">
        <f>AVERAGE(D27:G27)</f>
        <v>10750</v>
      </c>
      <c r="K27" s="57">
        <v>7000</v>
      </c>
      <c r="L27" s="57">
        <v>9000</v>
      </c>
      <c r="M27" s="57">
        <v>7000</v>
      </c>
      <c r="N27" s="57">
        <v>8000</v>
      </c>
      <c r="O27" s="57">
        <v>8000</v>
      </c>
      <c r="P27" s="53">
        <v>8000</v>
      </c>
    </row>
    <row r="28" spans="1:16" ht="18" x14ac:dyDescent="0.2">
      <c r="A28" s="17">
        <v>7</v>
      </c>
      <c r="B28" s="22" t="s">
        <v>23</v>
      </c>
      <c r="C28" s="17"/>
      <c r="D28" s="39"/>
      <c r="E28" s="39"/>
      <c r="F28" s="39"/>
      <c r="G28" s="74"/>
      <c r="H28" s="39"/>
      <c r="K28" s="56"/>
      <c r="L28" s="56"/>
      <c r="M28" s="59"/>
      <c r="N28" s="59"/>
      <c r="O28" s="59"/>
      <c r="P28" s="52"/>
    </row>
    <row r="29" spans="1:16" ht="16.5" x14ac:dyDescent="0.2">
      <c r="A29" s="26"/>
      <c r="B29" s="27" t="s">
        <v>24</v>
      </c>
      <c r="C29" s="26" t="s">
        <v>25</v>
      </c>
      <c r="D29" s="28">
        <v>12500</v>
      </c>
      <c r="E29" s="28">
        <v>12000</v>
      </c>
      <c r="F29" s="28">
        <v>12000</v>
      </c>
      <c r="G29" s="28">
        <v>13000</v>
      </c>
      <c r="H29" s="28">
        <f>AVERAGE(D29:G29)</f>
        <v>12375</v>
      </c>
      <c r="K29" s="51">
        <v>10000</v>
      </c>
      <c r="L29" s="51">
        <v>10000</v>
      </c>
      <c r="M29" s="51">
        <v>10000</v>
      </c>
      <c r="N29" s="51">
        <v>11000</v>
      </c>
      <c r="O29" s="51">
        <v>11000</v>
      </c>
      <c r="P29" s="52">
        <v>10000</v>
      </c>
    </row>
    <row r="30" spans="1:16" ht="16.5" x14ac:dyDescent="0.2">
      <c r="A30" s="20"/>
      <c r="B30" s="21" t="s">
        <v>26</v>
      </c>
      <c r="C30" s="20" t="s">
        <v>25</v>
      </c>
      <c r="D30" s="10">
        <v>12000</v>
      </c>
      <c r="E30" s="10">
        <v>12000</v>
      </c>
      <c r="F30" s="10">
        <v>12000</v>
      </c>
      <c r="G30" s="10">
        <v>13000</v>
      </c>
      <c r="H30" s="10">
        <f>AVERAGE(D30:G30)</f>
        <v>12250</v>
      </c>
      <c r="K30" s="53">
        <v>10000</v>
      </c>
      <c r="L30" s="53">
        <v>10000</v>
      </c>
      <c r="M30" s="53">
        <v>10000</v>
      </c>
      <c r="N30" s="53">
        <v>10000</v>
      </c>
      <c r="O30" s="53">
        <v>10000</v>
      </c>
      <c r="P30" s="53">
        <v>10000</v>
      </c>
    </row>
    <row r="31" spans="1:16" ht="16.5" x14ac:dyDescent="0.2">
      <c r="A31" s="17">
        <v>8</v>
      </c>
      <c r="B31" s="22" t="s">
        <v>27</v>
      </c>
      <c r="C31" s="17"/>
      <c r="D31" s="39"/>
      <c r="E31" s="39"/>
      <c r="F31" s="39"/>
      <c r="G31" s="39"/>
      <c r="H31" s="39"/>
      <c r="K31" s="56"/>
      <c r="L31" s="56"/>
      <c r="M31" s="59"/>
      <c r="N31" s="59"/>
      <c r="O31" s="54"/>
      <c r="P31" s="52"/>
    </row>
    <row r="32" spans="1:16" ht="16.5" x14ac:dyDescent="0.2">
      <c r="A32" s="18"/>
      <c r="B32" s="19" t="s">
        <v>28</v>
      </c>
      <c r="C32" s="18" t="s">
        <v>10</v>
      </c>
      <c r="D32" s="28">
        <v>140000</v>
      </c>
      <c r="E32" s="28">
        <v>135000</v>
      </c>
      <c r="F32" s="28">
        <v>135000</v>
      </c>
      <c r="G32" s="28" t="s">
        <v>57</v>
      </c>
      <c r="H32" s="28">
        <f>AVERAGE(D32:G32)</f>
        <v>136666.66666666666</v>
      </c>
      <c r="K32" s="52">
        <v>130000</v>
      </c>
      <c r="L32" s="52">
        <v>140000</v>
      </c>
      <c r="M32" s="52">
        <v>140000</v>
      </c>
      <c r="N32" s="60" t="s">
        <v>57</v>
      </c>
      <c r="O32" s="60" t="s">
        <v>57</v>
      </c>
      <c r="P32" s="52">
        <v>137000</v>
      </c>
    </row>
    <row r="33" spans="1:16" ht="16.5" x14ac:dyDescent="0.2">
      <c r="A33" s="24"/>
      <c r="B33" s="25" t="s">
        <v>29</v>
      </c>
      <c r="C33" s="24" t="s">
        <v>10</v>
      </c>
      <c r="D33" s="10">
        <v>28000</v>
      </c>
      <c r="E33" s="10">
        <v>27000</v>
      </c>
      <c r="F33" s="10">
        <v>28000</v>
      </c>
      <c r="G33" s="10">
        <v>28000</v>
      </c>
      <c r="H33" s="10">
        <f>AVERAGE(D33:G33)</f>
        <v>27750</v>
      </c>
      <c r="K33" s="57">
        <v>27000</v>
      </c>
      <c r="L33" s="57">
        <v>25000</v>
      </c>
      <c r="M33" s="57">
        <v>25000</v>
      </c>
      <c r="N33" s="61" t="s">
        <v>57</v>
      </c>
      <c r="O33" s="62" t="s">
        <v>57</v>
      </c>
      <c r="P33" s="57">
        <v>26000</v>
      </c>
    </row>
    <row r="34" spans="1:16" ht="16.5" x14ac:dyDescent="0.2">
      <c r="A34" s="17">
        <v>9</v>
      </c>
      <c r="B34" s="22" t="s">
        <v>30</v>
      </c>
      <c r="C34" s="17"/>
      <c r="D34" s="39"/>
      <c r="E34" s="39"/>
      <c r="F34" s="39"/>
      <c r="G34" s="39"/>
      <c r="H34" s="39"/>
      <c r="K34" s="59"/>
      <c r="L34" s="59"/>
      <c r="M34" s="59"/>
      <c r="N34" s="59"/>
      <c r="O34" s="59"/>
      <c r="P34" s="52"/>
    </row>
    <row r="35" spans="1:16" ht="16.5" x14ac:dyDescent="0.2">
      <c r="A35" s="18"/>
      <c r="B35" s="19" t="s">
        <v>31</v>
      </c>
      <c r="C35" s="18" t="s">
        <v>10</v>
      </c>
      <c r="D35" s="28">
        <v>20000</v>
      </c>
      <c r="E35" s="28">
        <v>24000</v>
      </c>
      <c r="F35" s="28">
        <v>20000</v>
      </c>
      <c r="G35" s="28">
        <v>23000</v>
      </c>
      <c r="H35" s="28">
        <f>AVERAGE(D35:G35)</f>
        <v>21750</v>
      </c>
      <c r="K35" s="52">
        <v>20000</v>
      </c>
      <c r="L35" s="52">
        <v>20000</v>
      </c>
      <c r="M35" s="52">
        <v>24000</v>
      </c>
      <c r="N35" s="52">
        <v>20000</v>
      </c>
      <c r="O35" s="52">
        <v>20000</v>
      </c>
      <c r="P35" s="52">
        <v>21000</v>
      </c>
    </row>
    <row r="36" spans="1:16" ht="16.5" x14ac:dyDescent="0.2">
      <c r="A36" s="24"/>
      <c r="B36" s="25" t="s">
        <v>32</v>
      </c>
      <c r="C36" s="24" t="s">
        <v>10</v>
      </c>
      <c r="D36" s="10">
        <v>20000</v>
      </c>
      <c r="E36" s="10">
        <v>25000</v>
      </c>
      <c r="F36" s="10">
        <v>25000</v>
      </c>
      <c r="G36" s="10">
        <v>25000</v>
      </c>
      <c r="H36" s="10">
        <f>AVERAGE(D36:G36)</f>
        <v>23750</v>
      </c>
      <c r="K36" s="53">
        <v>30000</v>
      </c>
      <c r="L36" s="53">
        <v>40000</v>
      </c>
      <c r="M36" s="53">
        <v>45000</v>
      </c>
      <c r="N36" s="53">
        <v>35000</v>
      </c>
      <c r="O36" s="53">
        <v>35000</v>
      </c>
      <c r="P36" s="53">
        <v>37000</v>
      </c>
    </row>
    <row r="37" spans="1:16" ht="16.5" x14ac:dyDescent="0.2">
      <c r="A37" s="17">
        <v>10</v>
      </c>
      <c r="B37" s="22" t="s">
        <v>33</v>
      </c>
      <c r="C37" s="17"/>
      <c r="D37" s="10"/>
      <c r="E37" s="39"/>
      <c r="F37" s="39"/>
      <c r="G37" s="39"/>
      <c r="H37" s="39"/>
      <c r="K37" s="56"/>
      <c r="L37" s="56"/>
      <c r="M37" s="54"/>
      <c r="N37" s="54"/>
      <c r="O37" s="54"/>
      <c r="P37" s="52"/>
    </row>
    <row r="38" spans="1:16" ht="16.5" x14ac:dyDescent="0.2">
      <c r="A38" s="18"/>
      <c r="B38" s="19" t="s">
        <v>34</v>
      </c>
      <c r="C38" s="18" t="s">
        <v>10</v>
      </c>
      <c r="D38" s="10">
        <v>35000</v>
      </c>
      <c r="E38" s="28">
        <v>35000</v>
      </c>
      <c r="F38" s="28">
        <v>32000</v>
      </c>
      <c r="G38" s="28">
        <v>35000</v>
      </c>
      <c r="H38" s="28">
        <f>AVERAGE(D38:G38)</f>
        <v>34250</v>
      </c>
      <c r="K38" s="52">
        <v>30000</v>
      </c>
      <c r="L38" s="52">
        <v>32000</v>
      </c>
      <c r="M38" s="52">
        <v>30000</v>
      </c>
      <c r="N38" s="52">
        <v>30000</v>
      </c>
      <c r="O38" s="52">
        <v>30000</v>
      </c>
      <c r="P38" s="52">
        <v>30000</v>
      </c>
    </row>
    <row r="39" spans="1:16" ht="16.5" x14ac:dyDescent="0.2">
      <c r="A39" s="24"/>
      <c r="B39" s="25" t="s">
        <v>35</v>
      </c>
      <c r="C39" s="20" t="s">
        <v>10</v>
      </c>
      <c r="D39" s="10">
        <v>37000</v>
      </c>
      <c r="E39" s="10">
        <v>37000</v>
      </c>
      <c r="F39" s="10">
        <v>35000</v>
      </c>
      <c r="G39" s="10">
        <v>37000</v>
      </c>
      <c r="H39" s="10">
        <f>AVERAGE(D39:G39)</f>
        <v>36500</v>
      </c>
      <c r="K39" s="53">
        <v>25000</v>
      </c>
      <c r="L39" s="53">
        <v>24000</v>
      </c>
      <c r="M39" s="53">
        <v>27000</v>
      </c>
      <c r="N39" s="53">
        <v>26000</v>
      </c>
      <c r="O39" s="53">
        <v>26000</v>
      </c>
      <c r="P39" s="52">
        <v>26000</v>
      </c>
    </row>
    <row r="40" spans="1:16" ht="16.5" x14ac:dyDescent="0.2">
      <c r="A40" s="23">
        <v>11</v>
      </c>
      <c r="B40" s="14" t="s">
        <v>40</v>
      </c>
      <c r="C40" s="23"/>
      <c r="D40" s="39"/>
      <c r="E40" s="39"/>
      <c r="F40" s="39"/>
      <c r="G40" s="39"/>
      <c r="H40" s="39"/>
      <c r="K40" s="58"/>
      <c r="L40" s="58"/>
      <c r="M40" s="63"/>
      <c r="N40" s="63"/>
      <c r="O40" s="63"/>
      <c r="P40" s="64"/>
    </row>
    <row r="41" spans="1:16" ht="16.5" x14ac:dyDescent="0.2">
      <c r="A41" s="18"/>
      <c r="B41" s="19" t="s">
        <v>41</v>
      </c>
      <c r="C41" s="18" t="s">
        <v>10</v>
      </c>
      <c r="D41" s="28">
        <v>12500</v>
      </c>
      <c r="E41" s="28">
        <v>12500</v>
      </c>
      <c r="F41" s="28">
        <v>13000</v>
      </c>
      <c r="G41" s="28">
        <v>15000</v>
      </c>
      <c r="H41" s="28">
        <f>AVERAGE(D41:G41)</f>
        <v>13250</v>
      </c>
      <c r="K41" s="52">
        <v>9500</v>
      </c>
      <c r="L41" s="52">
        <v>9500</v>
      </c>
      <c r="M41" s="52">
        <v>12000</v>
      </c>
      <c r="N41" s="52">
        <v>12000</v>
      </c>
      <c r="O41" s="52">
        <v>12000</v>
      </c>
      <c r="P41" s="52">
        <v>11000</v>
      </c>
    </row>
    <row r="42" spans="1:16" ht="16.5" x14ac:dyDescent="0.2">
      <c r="A42" s="30"/>
      <c r="B42" s="31" t="s">
        <v>42</v>
      </c>
      <c r="C42" s="32" t="s">
        <v>10</v>
      </c>
      <c r="D42" s="10" t="s">
        <v>57</v>
      </c>
      <c r="E42" s="10" t="s">
        <v>57</v>
      </c>
      <c r="F42" s="10"/>
      <c r="G42" s="10">
        <v>10000</v>
      </c>
      <c r="H42" s="10">
        <f>AVERAGE(D42:G42)</f>
        <v>10000</v>
      </c>
      <c r="K42" s="57">
        <v>18000</v>
      </c>
      <c r="L42" s="57">
        <v>20000</v>
      </c>
      <c r="M42" s="57"/>
      <c r="N42" s="57">
        <v>0</v>
      </c>
      <c r="O42" s="57">
        <v>0</v>
      </c>
      <c r="P42" s="53">
        <v>19000</v>
      </c>
    </row>
    <row r="43" spans="1:16" ht="16.5" x14ac:dyDescent="0.2">
      <c r="A43" s="23">
        <v>12</v>
      </c>
      <c r="B43" s="14" t="s">
        <v>85</v>
      </c>
      <c r="C43" s="23"/>
      <c r="D43" s="39"/>
      <c r="E43" s="39"/>
      <c r="F43" s="39"/>
      <c r="G43" s="39"/>
      <c r="H43" s="39"/>
      <c r="K43" s="54"/>
      <c r="L43" s="54"/>
      <c r="M43" s="63"/>
      <c r="N43" s="63"/>
      <c r="O43" s="63"/>
      <c r="P43" s="64"/>
    </row>
    <row r="44" spans="1:16" ht="16.5" x14ac:dyDescent="0.2">
      <c r="A44" s="18"/>
      <c r="B44" s="19" t="s">
        <v>86</v>
      </c>
      <c r="C44" s="18"/>
      <c r="D44" s="28"/>
      <c r="E44" s="28"/>
      <c r="F44" s="28"/>
      <c r="G44" s="28"/>
      <c r="H44" s="28"/>
      <c r="K44" s="52"/>
      <c r="L44" s="52"/>
      <c r="M44" s="52"/>
      <c r="N44" s="52"/>
      <c r="O44" s="52"/>
      <c r="P44" s="52"/>
    </row>
    <row r="45" spans="1:16" ht="16.5" x14ac:dyDescent="0.2">
      <c r="A45" s="18"/>
      <c r="B45" s="19" t="s">
        <v>87</v>
      </c>
      <c r="C45" s="26" t="s">
        <v>10</v>
      </c>
      <c r="D45" s="109">
        <v>7000</v>
      </c>
      <c r="E45" s="109">
        <v>7000</v>
      </c>
      <c r="F45" s="109">
        <v>7000</v>
      </c>
      <c r="G45" s="109">
        <v>7000</v>
      </c>
      <c r="H45" s="109">
        <f>AVERAGE(D45:G45)</f>
        <v>7000</v>
      </c>
      <c r="K45" s="51"/>
      <c r="L45" s="51"/>
      <c r="M45" s="51"/>
      <c r="N45" s="106"/>
      <c r="O45" s="106"/>
      <c r="P45" s="106"/>
    </row>
    <row r="46" spans="1:16" ht="16.5" x14ac:dyDescent="0.2">
      <c r="A46" s="18"/>
      <c r="B46" s="19" t="s">
        <v>88</v>
      </c>
      <c r="C46" s="26" t="s">
        <v>10</v>
      </c>
      <c r="D46" s="117">
        <v>12000</v>
      </c>
      <c r="E46" s="117">
        <v>10000</v>
      </c>
      <c r="F46" s="117">
        <v>10000</v>
      </c>
      <c r="G46" s="117">
        <v>13000</v>
      </c>
      <c r="H46" s="157">
        <f>AVERAGE(D46:G46)</f>
        <v>11250</v>
      </c>
      <c r="K46" s="51"/>
      <c r="L46" s="51"/>
      <c r="M46" s="51"/>
      <c r="N46" s="106"/>
      <c r="O46" s="106"/>
      <c r="P46" s="106"/>
    </row>
    <row r="47" spans="1:16" ht="15.75" x14ac:dyDescent="0.2">
      <c r="A47" s="24"/>
      <c r="B47" s="25" t="s">
        <v>89</v>
      </c>
      <c r="C47" s="20" t="s">
        <v>10</v>
      </c>
      <c r="D47" s="159">
        <v>10000</v>
      </c>
      <c r="E47" s="151">
        <v>10000</v>
      </c>
      <c r="F47" s="151">
        <v>8000</v>
      </c>
      <c r="G47" s="151">
        <v>7000</v>
      </c>
      <c r="H47" s="159">
        <f>AVERAGE(D47:G47)</f>
        <v>8750</v>
      </c>
      <c r="K47" s="53">
        <v>6000</v>
      </c>
      <c r="L47" s="53">
        <v>7500</v>
      </c>
      <c r="M47" s="53">
        <v>8000</v>
      </c>
      <c r="N47" s="57">
        <v>8500</v>
      </c>
      <c r="O47" s="57">
        <v>8500</v>
      </c>
      <c r="P47" s="57">
        <v>7500</v>
      </c>
    </row>
    <row r="48" spans="1:16" ht="16.5" x14ac:dyDescent="0.2">
      <c r="A48" s="17">
        <v>13</v>
      </c>
      <c r="B48" s="22" t="s">
        <v>43</v>
      </c>
      <c r="C48" s="17"/>
      <c r="D48" s="39"/>
      <c r="E48" s="39"/>
      <c r="F48" s="39"/>
      <c r="G48" s="39"/>
      <c r="H48" s="39"/>
      <c r="K48" s="56"/>
      <c r="L48" s="56"/>
      <c r="M48" s="56"/>
      <c r="N48" s="56"/>
      <c r="O48" s="56"/>
      <c r="P48" s="65"/>
    </row>
    <row r="49" spans="1:16" ht="16.5" x14ac:dyDescent="0.2">
      <c r="A49" s="107"/>
      <c r="B49" s="25" t="s">
        <v>44</v>
      </c>
      <c r="C49" s="20" t="s">
        <v>10</v>
      </c>
      <c r="D49" s="10">
        <v>28000</v>
      </c>
      <c r="E49" s="10">
        <v>28000</v>
      </c>
      <c r="F49" s="10">
        <v>29000</v>
      </c>
      <c r="G49" s="10">
        <v>28000</v>
      </c>
      <c r="H49" s="10">
        <f>AVERAGE(D49:G49)</f>
        <v>28250</v>
      </c>
      <c r="K49" s="58"/>
      <c r="L49" s="58"/>
      <c r="M49" s="58"/>
      <c r="N49" s="58"/>
      <c r="O49" s="58"/>
      <c r="P49" s="106"/>
    </row>
    <row r="50" spans="1:16" ht="15.75" x14ac:dyDescent="0.2">
      <c r="A50" s="111">
        <v>14</v>
      </c>
      <c r="B50" s="118" t="s">
        <v>73</v>
      </c>
      <c r="C50" s="124"/>
      <c r="D50" s="87"/>
      <c r="E50" s="87"/>
      <c r="F50" s="87"/>
      <c r="G50" s="87"/>
      <c r="H50" s="87"/>
      <c r="K50" s="58"/>
      <c r="L50" s="58"/>
      <c r="M50" s="58"/>
      <c r="N50" s="58"/>
      <c r="O50" s="58"/>
      <c r="P50" s="106"/>
    </row>
    <row r="51" spans="1:16" ht="16.5" x14ac:dyDescent="0.2">
      <c r="A51" s="107"/>
      <c r="B51" s="119" t="s">
        <v>90</v>
      </c>
      <c r="C51" s="125" t="s">
        <v>10</v>
      </c>
      <c r="D51" s="117">
        <v>45000</v>
      </c>
      <c r="E51" s="117">
        <v>45000</v>
      </c>
      <c r="F51" s="117">
        <v>40000</v>
      </c>
      <c r="G51" s="117">
        <v>45000</v>
      </c>
      <c r="H51" s="117">
        <f>AVERAGE(D51:G51)</f>
        <v>43750</v>
      </c>
      <c r="K51" s="58"/>
      <c r="L51" s="58"/>
      <c r="M51" s="58"/>
      <c r="N51" s="58"/>
      <c r="O51" s="58"/>
      <c r="P51" s="106"/>
    </row>
    <row r="52" spans="1:16" ht="16.5" x14ac:dyDescent="0.2">
      <c r="A52" s="23">
        <v>15</v>
      </c>
      <c r="B52" s="118" t="s">
        <v>74</v>
      </c>
      <c r="C52" s="124"/>
      <c r="D52" s="108"/>
      <c r="E52" s="108"/>
      <c r="F52" s="108"/>
      <c r="G52" s="108"/>
      <c r="H52" s="108"/>
      <c r="K52" s="58"/>
      <c r="L52" s="58"/>
      <c r="M52" s="58"/>
      <c r="N52" s="58"/>
      <c r="O52" s="58"/>
      <c r="P52" s="106"/>
    </row>
    <row r="53" spans="1:16" ht="16.5" x14ac:dyDescent="0.2">
      <c r="A53" s="110"/>
      <c r="B53" s="120" t="s">
        <v>91</v>
      </c>
      <c r="C53" s="126" t="s">
        <v>10</v>
      </c>
      <c r="D53" s="109"/>
      <c r="E53" s="109">
        <v>12000</v>
      </c>
      <c r="F53" s="109">
        <v>11000</v>
      </c>
      <c r="G53" s="109" t="s">
        <v>57</v>
      </c>
      <c r="H53" s="109">
        <f>AVERAGE(D53:G53)</f>
        <v>11500</v>
      </c>
      <c r="K53" s="58"/>
      <c r="L53" s="58"/>
      <c r="M53" s="58"/>
      <c r="N53" s="58"/>
      <c r="O53" s="58"/>
      <c r="P53" s="106"/>
    </row>
    <row r="54" spans="1:16" ht="16.5" x14ac:dyDescent="0.2">
      <c r="A54" s="111">
        <v>16</v>
      </c>
      <c r="B54" s="122" t="s">
        <v>75</v>
      </c>
      <c r="C54" s="124"/>
      <c r="D54" s="108"/>
      <c r="E54" s="108"/>
      <c r="F54" s="108"/>
      <c r="G54" s="108"/>
      <c r="H54" s="108"/>
      <c r="K54" s="58"/>
      <c r="L54" s="58"/>
      <c r="M54" s="58"/>
      <c r="N54" s="58"/>
      <c r="O54" s="58"/>
      <c r="P54" s="106"/>
    </row>
    <row r="55" spans="1:16" ht="16.5" x14ac:dyDescent="0.2">
      <c r="A55" s="107"/>
      <c r="B55" s="121" t="s">
        <v>76</v>
      </c>
      <c r="C55" s="127" t="s">
        <v>10</v>
      </c>
      <c r="D55" s="10">
        <v>18000</v>
      </c>
      <c r="E55" s="10">
        <v>15000</v>
      </c>
      <c r="F55" s="10">
        <v>15000</v>
      </c>
      <c r="G55" s="10" t="s">
        <v>57</v>
      </c>
      <c r="H55" s="10">
        <f>AVERAGE(D55:G55)</f>
        <v>16000</v>
      </c>
      <c r="K55" s="58"/>
      <c r="L55" s="58"/>
      <c r="M55" s="58"/>
      <c r="N55" s="58"/>
      <c r="O55" s="58"/>
      <c r="P55" s="106"/>
    </row>
    <row r="56" spans="1:16" ht="16.5" x14ac:dyDescent="0.2">
      <c r="A56" s="112">
        <v>17</v>
      </c>
      <c r="B56" s="123" t="s">
        <v>77</v>
      </c>
      <c r="C56" s="128" t="s">
        <v>10</v>
      </c>
      <c r="D56" s="113">
        <v>12000</v>
      </c>
      <c r="E56" s="113">
        <v>15000</v>
      </c>
      <c r="F56" s="113">
        <v>15000</v>
      </c>
      <c r="G56" s="113">
        <v>13000</v>
      </c>
      <c r="H56" s="113">
        <f>AVERAGE( D56:G56)</f>
        <v>13750</v>
      </c>
      <c r="K56" s="58"/>
      <c r="L56" s="58"/>
      <c r="M56" s="58"/>
      <c r="N56" s="58"/>
      <c r="O56" s="58"/>
      <c r="P56" s="106"/>
    </row>
    <row r="57" spans="1:16" ht="16.5" x14ac:dyDescent="0.2">
      <c r="A57" s="112">
        <v>18</v>
      </c>
      <c r="B57" s="123" t="s">
        <v>78</v>
      </c>
      <c r="C57" s="128" t="s">
        <v>10</v>
      </c>
      <c r="D57" s="113">
        <v>10000</v>
      </c>
      <c r="E57" s="113">
        <v>14000</v>
      </c>
      <c r="F57" s="113">
        <v>14000</v>
      </c>
      <c r="G57" s="113">
        <v>10000</v>
      </c>
      <c r="H57" s="113">
        <f>AVERAGE(D57:G57)</f>
        <v>12000</v>
      </c>
      <c r="K57" s="58"/>
      <c r="L57" s="58"/>
      <c r="M57" s="58"/>
      <c r="N57" s="58"/>
      <c r="O57" s="58"/>
      <c r="P57" s="106"/>
    </row>
    <row r="58" spans="1:16" ht="16.5" x14ac:dyDescent="0.2">
      <c r="A58" s="29">
        <v>19</v>
      </c>
      <c r="B58" s="131" t="s">
        <v>92</v>
      </c>
      <c r="C58" s="132"/>
      <c r="D58" s="86"/>
      <c r="E58" s="86"/>
      <c r="F58" s="86"/>
      <c r="G58" s="86"/>
      <c r="H58" s="86"/>
      <c r="K58" s="58"/>
      <c r="L58" s="58"/>
      <c r="M58" s="58"/>
      <c r="N58" s="58"/>
      <c r="O58" s="58"/>
      <c r="P58" s="106"/>
    </row>
    <row r="59" spans="1:16" ht="16.5" x14ac:dyDescent="0.2">
      <c r="A59" s="110"/>
      <c r="B59" s="133" t="s">
        <v>93</v>
      </c>
      <c r="C59" s="126" t="s">
        <v>94</v>
      </c>
      <c r="D59" s="109">
        <v>42000</v>
      </c>
      <c r="E59" s="109">
        <v>40500</v>
      </c>
      <c r="F59" s="109">
        <v>41500</v>
      </c>
      <c r="G59" s="109"/>
      <c r="H59" s="158">
        <f>AVERAGE(D59:G59)</f>
        <v>41333.333333333336</v>
      </c>
      <c r="K59" s="58"/>
      <c r="L59" s="58"/>
      <c r="M59" s="58"/>
      <c r="N59" s="58"/>
      <c r="O59" s="58"/>
      <c r="P59" s="106"/>
    </row>
    <row r="60" spans="1:16" ht="16.5" x14ac:dyDescent="0.2">
      <c r="A60" s="40"/>
      <c r="B60" s="130" t="s">
        <v>95</v>
      </c>
      <c r="C60" s="129" t="s">
        <v>94</v>
      </c>
      <c r="D60" s="11" t="s">
        <v>57</v>
      </c>
      <c r="E60" s="11">
        <v>50500</v>
      </c>
      <c r="F60" s="11">
        <v>39500</v>
      </c>
      <c r="G60" s="11"/>
      <c r="H60" s="155">
        <f>AVERAGE(D60:G60)</f>
        <v>45000</v>
      </c>
      <c r="K60" s="58"/>
      <c r="L60" s="58"/>
      <c r="M60" s="58"/>
      <c r="N60" s="58"/>
      <c r="O60" s="58"/>
      <c r="P60" s="106"/>
    </row>
    <row r="61" spans="1:16" ht="19.5" customHeight="1" x14ac:dyDescent="0.2">
      <c r="A61" s="40">
        <v>20</v>
      </c>
      <c r="B61" s="41" t="s">
        <v>45</v>
      </c>
      <c r="C61" s="24" t="s">
        <v>10</v>
      </c>
      <c r="D61" s="11">
        <v>20000</v>
      </c>
      <c r="E61" s="11">
        <v>23000</v>
      </c>
      <c r="F61" s="11">
        <v>24000</v>
      </c>
      <c r="G61" s="11">
        <v>24000</v>
      </c>
      <c r="H61" s="11">
        <f>AVERAGE(D61:G61)</f>
        <v>22750</v>
      </c>
      <c r="K61" s="66">
        <v>16000</v>
      </c>
      <c r="L61" s="66">
        <v>27000</v>
      </c>
      <c r="M61" s="66">
        <v>26000</v>
      </c>
      <c r="N61" s="66">
        <v>20000</v>
      </c>
      <c r="O61" s="66">
        <v>20000</v>
      </c>
      <c r="P61" s="66">
        <v>22000</v>
      </c>
    </row>
    <row r="62" spans="1:16" ht="19.5" customHeight="1" x14ac:dyDescent="0.2">
      <c r="A62" s="111">
        <v>21</v>
      </c>
      <c r="B62" s="85" t="s">
        <v>108</v>
      </c>
      <c r="C62" s="101"/>
      <c r="D62" s="108"/>
      <c r="E62" s="108"/>
      <c r="F62" s="108"/>
      <c r="G62" s="108"/>
      <c r="H62" s="108"/>
      <c r="K62" s="64"/>
      <c r="L62" s="64"/>
      <c r="M62" s="64"/>
      <c r="N62" s="64"/>
      <c r="O62" s="64"/>
      <c r="P62" s="64"/>
    </row>
    <row r="63" spans="1:16" ht="19.5" customHeight="1" x14ac:dyDescent="0.2">
      <c r="A63" s="40"/>
      <c r="B63" s="25" t="s">
        <v>109</v>
      </c>
      <c r="C63" s="24" t="s">
        <v>110</v>
      </c>
      <c r="D63" s="11">
        <v>3000</v>
      </c>
      <c r="E63" s="11">
        <v>3000</v>
      </c>
      <c r="F63" s="11">
        <v>3000</v>
      </c>
      <c r="G63" s="11">
        <v>3500</v>
      </c>
      <c r="H63" s="155">
        <f>AVERAGE(D63:G63)</f>
        <v>3125</v>
      </c>
      <c r="K63" s="64"/>
      <c r="L63" s="64"/>
      <c r="M63" s="64"/>
      <c r="N63" s="64"/>
      <c r="O63" s="64"/>
      <c r="P63" s="64"/>
    </row>
    <row r="64" spans="1:16" ht="19.5" customHeight="1" x14ac:dyDescent="0.2">
      <c r="A64" s="111">
        <v>22</v>
      </c>
      <c r="B64" s="85" t="s">
        <v>111</v>
      </c>
      <c r="C64" s="101"/>
      <c r="D64" s="108"/>
      <c r="E64" s="108"/>
      <c r="F64" s="108"/>
      <c r="G64" s="108"/>
      <c r="H64" s="108"/>
      <c r="K64" s="64"/>
      <c r="L64" s="64"/>
      <c r="M64" s="64"/>
      <c r="N64" s="64"/>
      <c r="O64" s="64"/>
      <c r="P64" s="64"/>
    </row>
    <row r="65" spans="1:16" ht="19.5" customHeight="1" x14ac:dyDescent="0.2">
      <c r="A65" s="107"/>
      <c r="B65" s="21" t="s">
        <v>112</v>
      </c>
      <c r="C65" s="20" t="s">
        <v>10</v>
      </c>
      <c r="D65" s="10">
        <v>40000</v>
      </c>
      <c r="E65" s="10">
        <v>40000</v>
      </c>
      <c r="F65" s="10">
        <v>35000</v>
      </c>
      <c r="G65" s="10">
        <v>35000</v>
      </c>
      <c r="H65" s="156">
        <f>AVERAGE(D65:G65)</f>
        <v>37500</v>
      </c>
      <c r="K65" s="64"/>
      <c r="L65" s="64"/>
      <c r="M65" s="64"/>
      <c r="N65" s="64"/>
      <c r="O65" s="64"/>
      <c r="P65" s="64"/>
    </row>
    <row r="66" spans="1:16" ht="16.5" x14ac:dyDescent="0.2">
      <c r="A66" s="23">
        <v>23</v>
      </c>
      <c r="B66" s="14" t="s">
        <v>46</v>
      </c>
      <c r="C66" s="42"/>
      <c r="D66" s="39"/>
      <c r="E66" s="39"/>
      <c r="F66" s="39"/>
      <c r="G66" s="39"/>
      <c r="H66" s="39"/>
      <c r="K66" s="63"/>
      <c r="L66" s="63"/>
      <c r="M66" s="63"/>
      <c r="N66" s="63"/>
      <c r="O66" s="63"/>
      <c r="P66" s="64"/>
    </row>
    <row r="67" spans="1:16" ht="16.5" x14ac:dyDescent="0.2">
      <c r="A67" s="20"/>
      <c r="B67" s="21" t="s">
        <v>96</v>
      </c>
      <c r="C67" s="20" t="s">
        <v>10</v>
      </c>
      <c r="D67" s="10">
        <v>5000</v>
      </c>
      <c r="E67" s="10">
        <v>3000</v>
      </c>
      <c r="F67" s="10">
        <v>3000</v>
      </c>
      <c r="G67" s="10">
        <v>4000</v>
      </c>
      <c r="H67" s="10">
        <f>AVERAGE(D67:G67)</f>
        <v>3750</v>
      </c>
      <c r="K67" s="53">
        <v>2000</v>
      </c>
      <c r="L67" s="53">
        <v>2000</v>
      </c>
      <c r="M67" s="53">
        <v>2500</v>
      </c>
      <c r="N67" s="53">
        <v>3000</v>
      </c>
      <c r="O67" s="53">
        <v>3000</v>
      </c>
      <c r="P67" s="53">
        <v>2500</v>
      </c>
    </row>
    <row r="68" spans="1:16" ht="16.5" x14ac:dyDescent="0.2">
      <c r="A68" s="23">
        <v>24</v>
      </c>
      <c r="B68" s="14" t="s">
        <v>47</v>
      </c>
      <c r="C68" s="23"/>
      <c r="D68" s="39"/>
      <c r="E68" s="39"/>
      <c r="F68" s="39"/>
      <c r="G68" s="39"/>
      <c r="H68" s="39"/>
      <c r="K68" s="63"/>
      <c r="L68" s="63"/>
      <c r="M68" s="63"/>
      <c r="N68" s="63"/>
      <c r="O68" s="63"/>
      <c r="P68" s="64"/>
    </row>
    <row r="69" spans="1:16" ht="16.5" x14ac:dyDescent="0.2">
      <c r="A69" s="33"/>
      <c r="B69" s="19" t="s">
        <v>48</v>
      </c>
      <c r="C69" s="26" t="s">
        <v>10</v>
      </c>
      <c r="D69" s="28">
        <v>65000</v>
      </c>
      <c r="E69" s="28">
        <v>60000</v>
      </c>
      <c r="F69" s="28">
        <v>60000</v>
      </c>
      <c r="G69" s="28">
        <v>55000</v>
      </c>
      <c r="H69" s="28">
        <f>AVERAGE(D69:G69)</f>
        <v>60000</v>
      </c>
      <c r="K69" s="52">
        <v>50000</v>
      </c>
      <c r="L69" s="52">
        <v>70000</v>
      </c>
      <c r="M69" s="52">
        <v>80000</v>
      </c>
      <c r="N69" s="52">
        <v>75000</v>
      </c>
      <c r="O69" s="52">
        <v>75000</v>
      </c>
      <c r="P69" s="52">
        <v>70000</v>
      </c>
    </row>
    <row r="70" spans="1:16" ht="16.5" x14ac:dyDescent="0.2">
      <c r="A70" s="34"/>
      <c r="B70" s="25" t="s">
        <v>49</v>
      </c>
      <c r="C70" s="20" t="s">
        <v>10</v>
      </c>
      <c r="D70" s="10">
        <v>45000</v>
      </c>
      <c r="E70" s="10">
        <v>45000</v>
      </c>
      <c r="F70" s="10">
        <v>35000</v>
      </c>
      <c r="G70" s="10">
        <v>45000</v>
      </c>
      <c r="H70" s="10">
        <f>AVERAGE(D70:G70)</f>
        <v>42500</v>
      </c>
      <c r="K70" s="57">
        <v>25000</v>
      </c>
      <c r="L70" s="57">
        <v>30000</v>
      </c>
      <c r="M70" s="57">
        <v>25000</v>
      </c>
      <c r="N70" s="57">
        <v>40000</v>
      </c>
      <c r="O70" s="57">
        <v>40000</v>
      </c>
      <c r="P70" s="53">
        <v>32000</v>
      </c>
    </row>
    <row r="71" spans="1:16" ht="16.5" x14ac:dyDescent="0.2">
      <c r="A71" s="17">
        <v>25</v>
      </c>
      <c r="B71" s="22" t="s">
        <v>36</v>
      </c>
      <c r="C71" s="17"/>
      <c r="D71" s="39"/>
      <c r="E71" s="39"/>
      <c r="F71" s="39"/>
      <c r="G71" s="39"/>
      <c r="H71" s="39"/>
      <c r="K71" s="59"/>
      <c r="L71" s="59"/>
      <c r="M71" s="59"/>
      <c r="N71" s="59"/>
      <c r="O71" s="59"/>
      <c r="P71" s="52"/>
    </row>
    <row r="72" spans="1:16" ht="16.5" x14ac:dyDescent="0.2">
      <c r="A72" s="26"/>
      <c r="B72" s="27" t="s">
        <v>37</v>
      </c>
      <c r="C72" s="26" t="s">
        <v>38</v>
      </c>
      <c r="D72" s="28">
        <v>22000</v>
      </c>
      <c r="E72" s="28">
        <v>22000</v>
      </c>
      <c r="F72" s="28">
        <v>25000</v>
      </c>
      <c r="G72" s="28">
        <v>22000</v>
      </c>
      <c r="H72" s="28">
        <f>AVERAGE(D72:G72)</f>
        <v>22750</v>
      </c>
      <c r="K72" s="52">
        <v>22000</v>
      </c>
      <c r="L72" s="52">
        <v>22000</v>
      </c>
      <c r="M72" s="52">
        <v>22000</v>
      </c>
      <c r="N72" s="52">
        <v>22000</v>
      </c>
      <c r="O72" s="52">
        <v>22000</v>
      </c>
      <c r="P72" s="52">
        <v>22000</v>
      </c>
    </row>
    <row r="73" spans="1:16" ht="16.5" x14ac:dyDescent="0.2">
      <c r="A73" s="20"/>
      <c r="B73" s="21" t="s">
        <v>39</v>
      </c>
      <c r="C73" s="20" t="s">
        <v>38</v>
      </c>
      <c r="D73" s="10">
        <v>230000</v>
      </c>
      <c r="E73" s="10">
        <v>145000</v>
      </c>
      <c r="F73" s="10">
        <v>145000</v>
      </c>
      <c r="G73" s="10">
        <v>225000</v>
      </c>
      <c r="H73" s="10">
        <f>AVERAGE(D73:G73)</f>
        <v>186250</v>
      </c>
      <c r="K73" s="57">
        <v>145000</v>
      </c>
      <c r="L73" s="57">
        <v>145000</v>
      </c>
      <c r="M73" s="57">
        <v>145000</v>
      </c>
      <c r="N73" s="57">
        <v>0</v>
      </c>
      <c r="O73" s="57">
        <v>0</v>
      </c>
      <c r="P73" s="53">
        <v>145000</v>
      </c>
    </row>
    <row r="74" spans="1:16" ht="16.5" x14ac:dyDescent="0.2">
      <c r="A74" s="138">
        <v>26</v>
      </c>
      <c r="B74" s="85" t="s">
        <v>52</v>
      </c>
      <c r="C74" s="85"/>
      <c r="D74" s="108"/>
      <c r="E74" s="108"/>
      <c r="F74" s="108"/>
      <c r="G74" s="108"/>
      <c r="H74" s="108"/>
      <c r="K74" s="56"/>
      <c r="L74" s="56"/>
      <c r="M74" s="56"/>
      <c r="N74" s="56"/>
      <c r="O74" s="56"/>
      <c r="P74" s="65"/>
    </row>
    <row r="75" spans="1:16" ht="16.5" x14ac:dyDescent="0.2">
      <c r="A75" s="139"/>
      <c r="B75" s="134" t="s">
        <v>97</v>
      </c>
      <c r="C75" s="22"/>
      <c r="D75" s="39"/>
      <c r="E75" s="39"/>
      <c r="F75" s="39"/>
      <c r="G75" s="39"/>
      <c r="H75" s="39"/>
      <c r="K75" s="54"/>
      <c r="L75" s="54"/>
      <c r="M75" s="54"/>
      <c r="N75" s="54"/>
      <c r="O75" s="54"/>
      <c r="P75" s="55"/>
    </row>
    <row r="76" spans="1:16" ht="16.5" x14ac:dyDescent="0.2">
      <c r="A76" s="139"/>
      <c r="B76" s="19" t="s">
        <v>98</v>
      </c>
      <c r="C76" s="18" t="s">
        <v>10</v>
      </c>
      <c r="D76" s="28">
        <v>2250</v>
      </c>
      <c r="E76" s="28">
        <v>2250</v>
      </c>
      <c r="F76" s="12">
        <v>2250</v>
      </c>
      <c r="G76" s="28">
        <v>2250</v>
      </c>
      <c r="H76" s="28">
        <f>AVERAGE(D76:G76)</f>
        <v>2250</v>
      </c>
      <c r="K76" s="52">
        <v>2500</v>
      </c>
      <c r="L76" s="52">
        <v>1800</v>
      </c>
      <c r="M76" s="52">
        <v>1800</v>
      </c>
      <c r="N76" s="52">
        <v>3000</v>
      </c>
      <c r="O76" s="52">
        <v>0</v>
      </c>
      <c r="P76" s="52">
        <v>2000</v>
      </c>
    </row>
    <row r="77" spans="1:16" ht="16.5" x14ac:dyDescent="0.2">
      <c r="A77" s="139"/>
      <c r="B77" s="19" t="s">
        <v>99</v>
      </c>
      <c r="C77" s="18" t="s">
        <v>10</v>
      </c>
      <c r="D77" s="28">
        <v>2300</v>
      </c>
      <c r="E77" s="28">
        <v>2300</v>
      </c>
      <c r="F77" s="12">
        <v>2300</v>
      </c>
      <c r="G77" s="28">
        <v>2300</v>
      </c>
      <c r="H77" s="28">
        <f>AVERAGE(D77:G77)</f>
        <v>2300</v>
      </c>
      <c r="K77" s="52">
        <v>1200</v>
      </c>
      <c r="L77" s="52">
        <v>1400</v>
      </c>
      <c r="M77" s="52">
        <v>1400</v>
      </c>
      <c r="N77" s="52">
        <v>3000</v>
      </c>
      <c r="O77" s="52">
        <v>0</v>
      </c>
      <c r="P77" s="52">
        <v>1750</v>
      </c>
    </row>
    <row r="78" spans="1:16" ht="16.5" x14ac:dyDescent="0.2">
      <c r="A78" s="139"/>
      <c r="B78" s="19" t="s">
        <v>100</v>
      </c>
      <c r="C78" s="18"/>
      <c r="D78" s="28"/>
      <c r="E78" s="28"/>
      <c r="F78" s="12"/>
      <c r="G78" s="28"/>
      <c r="H78" s="28"/>
      <c r="K78" s="52"/>
      <c r="L78" s="52"/>
      <c r="M78" s="52"/>
      <c r="N78" s="52"/>
      <c r="O78" s="52"/>
      <c r="P78" s="52"/>
    </row>
    <row r="79" spans="1:16" ht="16.5" x14ac:dyDescent="0.2">
      <c r="A79" s="139"/>
      <c r="B79" s="19" t="s">
        <v>101</v>
      </c>
      <c r="C79" s="18" t="s">
        <v>10</v>
      </c>
      <c r="D79" s="28">
        <v>10000</v>
      </c>
      <c r="E79" s="28">
        <v>10000</v>
      </c>
      <c r="F79" s="12" t="s">
        <v>57</v>
      </c>
      <c r="G79" s="28">
        <v>8000</v>
      </c>
      <c r="H79" s="28">
        <f>AVERAGE(D79:G79)</f>
        <v>9333.3333333333339</v>
      </c>
      <c r="K79" s="52">
        <v>2300</v>
      </c>
      <c r="L79" s="52">
        <v>2300</v>
      </c>
      <c r="M79" s="52">
        <v>2300</v>
      </c>
      <c r="N79" s="52">
        <v>10000</v>
      </c>
      <c r="O79" s="52">
        <v>0</v>
      </c>
      <c r="P79" s="52">
        <v>2300</v>
      </c>
    </row>
    <row r="80" spans="1:16" ht="16.5" x14ac:dyDescent="0.2">
      <c r="A80" s="139"/>
      <c r="B80" s="19" t="s">
        <v>102</v>
      </c>
      <c r="C80" s="18" t="s">
        <v>10</v>
      </c>
      <c r="D80" s="73" t="s">
        <v>57</v>
      </c>
      <c r="E80" s="73" t="s">
        <v>57</v>
      </c>
      <c r="F80" s="80" t="s">
        <v>57</v>
      </c>
      <c r="G80" s="28" t="s">
        <v>57</v>
      </c>
      <c r="H80" s="28" t="e">
        <f>AVERAGE(D80:G80)</f>
        <v>#DIV/0!</v>
      </c>
      <c r="K80" s="52">
        <v>600</v>
      </c>
      <c r="L80" s="52">
        <v>500</v>
      </c>
      <c r="M80" s="52">
        <v>500</v>
      </c>
      <c r="N80" s="52">
        <v>35000</v>
      </c>
      <c r="O80" s="52">
        <v>0</v>
      </c>
      <c r="P80" s="52">
        <v>500</v>
      </c>
    </row>
    <row r="81" spans="1:16" ht="16.5" x14ac:dyDescent="0.2">
      <c r="A81" s="139"/>
      <c r="B81" s="19" t="s">
        <v>103</v>
      </c>
      <c r="C81" s="18" t="s">
        <v>10</v>
      </c>
      <c r="D81" s="28">
        <v>5000</v>
      </c>
      <c r="E81" s="28">
        <v>5000</v>
      </c>
      <c r="F81" s="70" t="s">
        <v>57</v>
      </c>
      <c r="G81" s="28">
        <v>4000</v>
      </c>
      <c r="H81" s="28">
        <f>AVERAGE(D81:G81)</f>
        <v>4666.666666666667</v>
      </c>
      <c r="K81" s="52">
        <v>2400</v>
      </c>
      <c r="L81" s="52">
        <v>2000</v>
      </c>
      <c r="M81" s="52">
        <v>2000</v>
      </c>
      <c r="N81" s="52">
        <v>3000</v>
      </c>
      <c r="O81" s="52">
        <v>0</v>
      </c>
      <c r="P81" s="52">
        <v>2350</v>
      </c>
    </row>
    <row r="82" spans="1:16" ht="17.25" thickBot="1" x14ac:dyDescent="0.25">
      <c r="A82" s="140"/>
      <c r="B82" s="82" t="s">
        <v>104</v>
      </c>
      <c r="C82" s="42" t="s">
        <v>10</v>
      </c>
      <c r="D82" s="28">
        <v>5000</v>
      </c>
      <c r="E82" s="28">
        <v>5000</v>
      </c>
      <c r="F82" s="28" t="s">
        <v>57</v>
      </c>
      <c r="G82" s="28">
        <v>4000</v>
      </c>
      <c r="H82" s="28">
        <f>AVERAGE(D82:G82)</f>
        <v>4666.666666666667</v>
      </c>
      <c r="K82" s="67">
        <v>800</v>
      </c>
      <c r="L82" s="68">
        <v>0</v>
      </c>
      <c r="M82" s="68">
        <v>1300</v>
      </c>
      <c r="N82" s="68">
        <v>0</v>
      </c>
      <c r="O82" s="69">
        <v>0</v>
      </c>
      <c r="P82" s="68">
        <v>1000</v>
      </c>
    </row>
    <row r="83" spans="1:16" ht="20.25" customHeight="1" x14ac:dyDescent="0.2">
      <c r="A83" s="138">
        <v>27</v>
      </c>
      <c r="B83" s="85" t="s">
        <v>61</v>
      </c>
      <c r="C83" s="87"/>
      <c r="D83" s="88"/>
      <c r="E83" s="88"/>
      <c r="F83" s="89"/>
      <c r="G83" s="89"/>
      <c r="H83" s="89"/>
    </row>
    <row r="84" spans="1:16" ht="15.75" customHeight="1" x14ac:dyDescent="0.2">
      <c r="A84" s="139"/>
      <c r="B84" s="19" t="s">
        <v>105</v>
      </c>
      <c r="C84" s="18" t="s">
        <v>62</v>
      </c>
      <c r="D84" s="90" t="s">
        <v>57</v>
      </c>
      <c r="E84" s="90">
        <v>63000</v>
      </c>
      <c r="F84" s="91">
        <v>63000</v>
      </c>
      <c r="G84" s="91"/>
      <c r="H84" s="91">
        <f>AVERAGE(D84:G84)</f>
        <v>63000</v>
      </c>
    </row>
    <row r="85" spans="1:16" ht="17.25" customHeight="1" x14ac:dyDescent="0.2">
      <c r="A85" s="139"/>
      <c r="B85" s="19" t="s">
        <v>63</v>
      </c>
      <c r="C85" s="18" t="s">
        <v>62</v>
      </c>
      <c r="D85" s="90" t="s">
        <v>57</v>
      </c>
      <c r="E85" s="90">
        <v>58000</v>
      </c>
      <c r="F85" s="91">
        <v>58000</v>
      </c>
      <c r="G85" s="91"/>
      <c r="H85" s="91">
        <f>AVERAGE(D85:G85)</f>
        <v>58000</v>
      </c>
    </row>
    <row r="86" spans="1:16" ht="19.5" customHeight="1" x14ac:dyDescent="0.2">
      <c r="A86" s="140"/>
      <c r="B86" s="135" t="s">
        <v>65</v>
      </c>
      <c r="C86" s="136" t="s">
        <v>62</v>
      </c>
      <c r="D86" s="92">
        <v>55000</v>
      </c>
      <c r="E86" s="92">
        <v>60000</v>
      </c>
      <c r="F86" s="93">
        <v>60000</v>
      </c>
      <c r="G86" s="93">
        <v>60000</v>
      </c>
      <c r="H86" s="93">
        <f>AVERAGE(D86:G86)</f>
        <v>58750</v>
      </c>
    </row>
    <row r="87" spans="1:16" ht="20.25" customHeight="1" x14ac:dyDescent="0.2">
      <c r="A87" s="94">
        <v>28</v>
      </c>
      <c r="B87" s="94" t="s">
        <v>106</v>
      </c>
      <c r="C87" s="95"/>
      <c r="D87" s="94"/>
      <c r="E87" s="87"/>
      <c r="F87" s="96"/>
      <c r="G87" s="94"/>
      <c r="H87" s="87"/>
    </row>
    <row r="88" spans="1:16" s="83" customFormat="1" ht="15" customHeight="1" x14ac:dyDescent="0.2">
      <c r="A88" s="146"/>
      <c r="B88" s="147" t="s">
        <v>67</v>
      </c>
      <c r="C88" s="26" t="s">
        <v>64</v>
      </c>
      <c r="D88" s="148">
        <v>65000</v>
      </c>
      <c r="E88" s="149">
        <v>52500</v>
      </c>
      <c r="F88" s="148">
        <v>52500</v>
      </c>
      <c r="G88" s="148">
        <v>50000</v>
      </c>
      <c r="H88" s="152">
        <f>AVERAGE(D88:G88)</f>
        <v>55000</v>
      </c>
      <c r="K88" s="84"/>
      <c r="L88" s="84"/>
      <c r="M88" s="84"/>
      <c r="N88" s="84"/>
      <c r="O88" s="84"/>
      <c r="P88" s="84"/>
    </row>
    <row r="89" spans="1:16" ht="15" customHeight="1" x14ac:dyDescent="0.2">
      <c r="A89" s="141"/>
      <c r="B89" s="142" t="s">
        <v>66</v>
      </c>
      <c r="C89" s="143" t="s">
        <v>64</v>
      </c>
      <c r="D89" s="144">
        <v>85000</v>
      </c>
      <c r="E89" s="145">
        <v>85000</v>
      </c>
      <c r="F89" s="144">
        <v>85000</v>
      </c>
      <c r="G89" s="160">
        <v>75000</v>
      </c>
      <c r="H89" s="150">
        <f>AVERAGE(D89:G89)</f>
        <v>82500</v>
      </c>
    </row>
    <row r="90" spans="1:16" ht="18.75" customHeight="1" x14ac:dyDescent="0.2">
      <c r="A90" s="107"/>
      <c r="B90" s="99" t="s">
        <v>68</v>
      </c>
      <c r="C90" s="20" t="s">
        <v>64</v>
      </c>
      <c r="D90" s="100">
        <v>135000</v>
      </c>
      <c r="E90" s="115">
        <v>125000</v>
      </c>
      <c r="F90" s="100">
        <v>125000</v>
      </c>
      <c r="G90" s="161">
        <v>100000</v>
      </c>
      <c r="H90" s="151">
        <f>AVERAGE(D90:G90)</f>
        <v>121250</v>
      </c>
    </row>
    <row r="91" spans="1:16" ht="18.75" customHeight="1" x14ac:dyDescent="0.2">
      <c r="A91" s="17">
        <v>29</v>
      </c>
      <c r="B91" s="94" t="s">
        <v>69</v>
      </c>
      <c r="C91" s="101"/>
      <c r="D91" s="95"/>
      <c r="E91" s="87"/>
      <c r="F91" s="96"/>
      <c r="G91" s="94"/>
      <c r="H91" s="87"/>
    </row>
    <row r="92" spans="1:16" ht="21.75" customHeight="1" x14ac:dyDescent="0.2">
      <c r="A92" s="17"/>
      <c r="B92" s="97" t="s">
        <v>70</v>
      </c>
      <c r="C92" s="18" t="s">
        <v>71</v>
      </c>
      <c r="D92" s="98">
        <v>1100000</v>
      </c>
      <c r="E92" s="114">
        <v>1350000</v>
      </c>
      <c r="F92" s="98">
        <v>1350000</v>
      </c>
      <c r="G92" s="162">
        <v>1300000</v>
      </c>
      <c r="H92" s="153">
        <f>AVERAGE(D92:G92)</f>
        <v>1275000</v>
      </c>
    </row>
    <row r="93" spans="1:16" ht="21" customHeight="1" thickBot="1" x14ac:dyDescent="0.25">
      <c r="A93" s="137"/>
      <c r="B93" s="102" t="s">
        <v>107</v>
      </c>
      <c r="C93" s="103" t="s">
        <v>72</v>
      </c>
      <c r="D93" s="104">
        <v>50000</v>
      </c>
      <c r="E93" s="105">
        <v>58000</v>
      </c>
      <c r="F93" s="104">
        <v>58000</v>
      </c>
      <c r="G93" s="163" t="s">
        <v>57</v>
      </c>
      <c r="H93" s="154">
        <f>AVERAGE(D93:G93)</f>
        <v>55333.333333333336</v>
      </c>
    </row>
    <row r="95" spans="1:16" ht="15.75" x14ac:dyDescent="0.2">
      <c r="A95" s="5"/>
      <c r="B95" s="6"/>
      <c r="C95" s="6"/>
      <c r="D95" s="6"/>
      <c r="F95" s="172"/>
      <c r="G95" s="172"/>
      <c r="H95" s="172"/>
    </row>
    <row r="96" spans="1:16" ht="15.75" x14ac:dyDescent="0.2">
      <c r="A96" s="5"/>
      <c r="B96" s="6"/>
      <c r="C96" s="6"/>
      <c r="D96" s="6"/>
      <c r="F96" s="172"/>
      <c r="G96" s="172"/>
      <c r="H96" s="172"/>
    </row>
    <row r="97" spans="1:8" ht="15.75" x14ac:dyDescent="0.2">
      <c r="A97" s="5"/>
      <c r="B97" s="7"/>
      <c r="C97" s="7"/>
      <c r="D97" s="7"/>
      <c r="E97" s="7"/>
      <c r="F97" s="7"/>
      <c r="G97" s="7"/>
      <c r="H97" s="6"/>
    </row>
    <row r="98" spans="1:8" ht="15.75" x14ac:dyDescent="0.2">
      <c r="A98" s="5"/>
      <c r="B98" s="7"/>
      <c r="C98" s="7"/>
      <c r="D98" s="7"/>
      <c r="E98" s="7"/>
      <c r="F98" s="7"/>
      <c r="G98" s="7"/>
      <c r="H98" s="6"/>
    </row>
    <row r="99" spans="1:8" ht="15.75" x14ac:dyDescent="0.2">
      <c r="A99" s="5"/>
      <c r="B99" s="5"/>
      <c r="C99" s="5"/>
      <c r="D99" s="5"/>
      <c r="E99" s="5"/>
      <c r="F99" s="8"/>
      <c r="G99" s="8"/>
      <c r="H99" s="8"/>
    </row>
    <row r="100" spans="1:8" ht="15.75" x14ac:dyDescent="0.2">
      <c r="A100" s="5"/>
      <c r="B100" s="5"/>
      <c r="C100" s="5"/>
      <c r="D100" s="5"/>
      <c r="E100" s="5"/>
      <c r="F100" s="8"/>
      <c r="G100" s="8"/>
      <c r="H100" s="8"/>
    </row>
    <row r="101" spans="1:8" ht="15.75" x14ac:dyDescent="0.2">
      <c r="A101" s="5"/>
      <c r="B101" s="5"/>
      <c r="C101" s="5"/>
      <c r="D101" s="5"/>
      <c r="E101" s="5"/>
      <c r="F101" s="173"/>
      <c r="G101" s="173"/>
      <c r="H101" s="173"/>
    </row>
    <row r="102" spans="1:8" x14ac:dyDescent="0.2">
      <c r="F102" s="164"/>
      <c r="G102" s="164"/>
      <c r="H102" s="164"/>
    </row>
  </sheetData>
  <mergeCells count="10">
    <mergeCell ref="F102:H102"/>
    <mergeCell ref="A1:H1"/>
    <mergeCell ref="A2:G2"/>
    <mergeCell ref="A3:H3"/>
    <mergeCell ref="A7:A9"/>
    <mergeCell ref="B7:B9"/>
    <mergeCell ref="C7:C9"/>
    <mergeCell ref="F95:H95"/>
    <mergeCell ref="F96:H96"/>
    <mergeCell ref="F101:H101"/>
  </mergeCells>
  <conditionalFormatting sqref="D11">
    <cfRule type="cellIs" dxfId="8" priority="16" operator="equal">
      <formula>$K$11</formula>
    </cfRule>
    <cfRule type="expression" priority="17">
      <formula>$K$11</formula>
    </cfRule>
    <cfRule type="cellIs" priority="18" operator="between">
      <formula>$K$11</formula>
      <formula>$K$11</formula>
    </cfRule>
  </conditionalFormatting>
  <conditionalFormatting sqref="D45:G45">
    <cfRule type="cellIs" dxfId="7" priority="26" operator="equal">
      <formula>K47</formula>
    </cfRule>
  </conditionalFormatting>
  <conditionalFormatting sqref="D51:G51">
    <cfRule type="cellIs" dxfId="6" priority="30" operator="equal">
      <formula>K50</formula>
    </cfRule>
  </conditionalFormatting>
  <conditionalFormatting sqref="E11">
    <cfRule type="cellIs" dxfId="5" priority="19" operator="equal">
      <formula>$L$11</formula>
    </cfRule>
  </conditionalFormatting>
  <conditionalFormatting sqref="F11:G27 D12:E12 D14:E44 F28 F29:G44 D46:G46 D48:G49 D52:G53 F54:G75 D54:E82 G76:G81 F82:G82">
    <cfRule type="cellIs" dxfId="4" priority="21" operator="equal">
      <formula>K11</formula>
    </cfRule>
  </conditionalFormatting>
  <conditionalFormatting sqref="H11:H44 H46 H48:H49 H52:H82">
    <cfRule type="cellIs" dxfId="3" priority="20" operator="equal">
      <formula>P11</formula>
    </cfRule>
  </conditionalFormatting>
  <conditionalFormatting sqref="H45">
    <cfRule type="cellIs" dxfId="2" priority="23" operator="equal">
      <formula>P47</formula>
    </cfRule>
  </conditionalFormatting>
  <conditionalFormatting sqref="H51">
    <cfRule type="cellIs" dxfId="1" priority="28" operator="equal">
      <formula>P50</formula>
    </cfRule>
  </conditionalFormatting>
  <conditionalFormatting sqref="N11:O11">
    <cfRule type="cellIs" dxfId="0" priority="10" operator="equal">
      <formula>S11</formula>
    </cfRule>
  </conditionalFormatting>
  <pageMargins left="0.59055118110236227" right="0.31496062992125984" top="0.59055118110236227" bottom="0" header="0.23622047244094491" footer="0.31496062992125984"/>
  <pageSetup paperSize="9" scale="5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5</vt:lpstr>
      <vt:lpstr>5!Print_Area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Pindo</cp:lastModifiedBy>
  <cp:lastPrinted>2020-03-17T05:31:46Z</cp:lastPrinted>
  <dcterms:created xsi:type="dcterms:W3CDTF">2017-07-06T04:20:01Z</dcterms:created>
  <dcterms:modified xsi:type="dcterms:W3CDTF">2022-11-13T11:39:21Z</dcterms:modified>
</cp:coreProperties>
</file>