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0B19209-BDE1-45D7-8B8D-DB37690B7351}" xr6:coauthVersionLast="47" xr6:coauthVersionMax="47" xr10:uidLastSave="{00000000-0000-0000-0000-000000000000}"/>
  <bookViews>
    <workbookView xWindow="-108" yWindow="-108" windowWidth="23256" windowHeight="12456" xr2:uid="{00000000-000D-0000-FFFF-FFFF00000000}"/>
  </bookViews>
  <sheets>
    <sheet name="Perikanan 5.4.1" sheetId="2" r:id="rId1"/>
    <sheet name="Perikanan 5.4.2" sheetId="3" r:id="rId2"/>
    <sheet name="Perikanan 5.4.3" sheetId="4" r:id="rId3"/>
    <sheet name="Perikanan 5.4.4" sheetId="5" r:id="rId4"/>
    <sheet name="Perikanan 5.4.5" sheetId="6" r:id="rId5"/>
  </sheets>
  <definedNames>
    <definedName name="_xlnm.Print_Area" localSheetId="0">'Perikanan 5.4.1'!$A$1:$H$40</definedName>
    <definedName name="_xlnm.Print_Area" localSheetId="1">'Perikanan 5.4.2'!$A$1:$H$36</definedName>
    <definedName name="_xlnm.Print_Area" localSheetId="2">'Perikanan 5.4.3'!$A$1:$O$35</definedName>
    <definedName name="_xlnm.Print_Area" localSheetId="3">'Perikanan 5.4.4'!$A$1:$O$34</definedName>
    <definedName name="_xlnm.Print_Area" localSheetId="4">'Perikanan 5.4.5'!$A$1:$G$34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4" l="1"/>
  <c r="M27" i="4"/>
  <c r="O26" i="4"/>
  <c r="O25" i="4"/>
  <c r="O24" i="4"/>
  <c r="O23" i="4"/>
  <c r="O22" i="4"/>
  <c r="O21" i="4"/>
  <c r="O20" i="4"/>
  <c r="O19" i="4"/>
  <c r="O18" i="4"/>
  <c r="O17" i="4"/>
  <c r="O16" i="4"/>
  <c r="O15" i="4"/>
  <c r="O14" i="4"/>
  <c r="O13" i="4"/>
  <c r="O12" i="4"/>
  <c r="O10" i="4"/>
  <c r="O9" i="4"/>
  <c r="O8" i="4"/>
  <c r="O7" i="4"/>
  <c r="N27" i="5"/>
  <c r="M27" i="5"/>
  <c r="O26" i="5"/>
  <c r="O25" i="5"/>
  <c r="O24" i="5"/>
  <c r="O23" i="5"/>
  <c r="O22" i="5"/>
  <c r="O21" i="5"/>
  <c r="O20" i="5"/>
  <c r="O19" i="5"/>
  <c r="O18" i="5"/>
  <c r="O17" i="5"/>
  <c r="O16" i="5"/>
  <c r="O15" i="5"/>
  <c r="O14" i="5"/>
  <c r="O13" i="5"/>
  <c r="O12" i="5"/>
  <c r="O11" i="5"/>
  <c r="O10" i="5"/>
  <c r="O9" i="5"/>
  <c r="O8" i="5"/>
  <c r="O7" i="5"/>
  <c r="G27" i="6"/>
  <c r="F27" i="6"/>
  <c r="E27" i="6"/>
  <c r="F27" i="5"/>
  <c r="E27" i="5"/>
  <c r="G26" i="5"/>
  <c r="G25" i="5"/>
  <c r="G24" i="5"/>
  <c r="G23" i="5"/>
  <c r="G22" i="5"/>
  <c r="G21" i="5"/>
  <c r="G20" i="5"/>
  <c r="G19" i="5"/>
  <c r="G18" i="5"/>
  <c r="G17" i="5"/>
  <c r="G16" i="5"/>
  <c r="G15" i="5"/>
  <c r="G14" i="5"/>
  <c r="G13" i="5"/>
  <c r="G12" i="5"/>
  <c r="G11" i="5"/>
  <c r="G10" i="5"/>
  <c r="G9" i="5"/>
  <c r="G8" i="5"/>
  <c r="G7" i="5"/>
  <c r="F27" i="4"/>
  <c r="E27" i="4"/>
  <c r="G26" i="4"/>
  <c r="G25" i="4"/>
  <c r="G24" i="4"/>
  <c r="G23" i="4"/>
  <c r="G22" i="4"/>
  <c r="G21" i="4"/>
  <c r="G20" i="4"/>
  <c r="G19" i="4"/>
  <c r="G18" i="4"/>
  <c r="G17" i="4"/>
  <c r="G16" i="4"/>
  <c r="G15" i="4"/>
  <c r="G14" i="4"/>
  <c r="G13" i="4"/>
  <c r="G12" i="4"/>
  <c r="G10" i="4"/>
  <c r="G9" i="4"/>
  <c r="G8" i="4"/>
  <c r="G7" i="4"/>
  <c r="H28" i="3"/>
  <c r="G28" i="3"/>
  <c r="F28" i="3"/>
  <c r="E28" i="3"/>
  <c r="H30" i="2"/>
  <c r="G30" i="2"/>
  <c r="F30" i="2"/>
  <c r="E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O27" i="4" l="1"/>
  <c r="O27" i="5"/>
  <c r="G27" i="5"/>
  <c r="G27" i="4"/>
  <c r="I30" i="2"/>
  <c r="J30" i="2"/>
</calcChain>
</file>

<file path=xl/sharedStrings.xml><?xml version="1.0" encoding="utf-8"?>
<sst xmlns="http://schemas.openxmlformats.org/spreadsheetml/2006/main" count="806" uniqueCount="101">
  <si>
    <r>
      <t>5.4  PERIKANAN/</t>
    </r>
    <r>
      <rPr>
        <b/>
        <i/>
        <sz val="10"/>
        <color theme="1"/>
        <rFont val="Calibri"/>
        <family val="2"/>
        <scheme val="minor"/>
      </rPr>
      <t>FISHERY</t>
    </r>
  </si>
  <si>
    <t>Tabel</t>
  </si>
  <si>
    <t>5.4.1</t>
  </si>
  <si>
    <t>Jumlah Rumah Tangga Perikanan Tangkap Menurut Kecamatan dan Subsektor di Kabupaten Tanggamus, 2023 dan 2024</t>
  </si>
  <si>
    <t>Table</t>
  </si>
  <si>
    <t>Number of Fish Capture Households by Subdistrict and Subsector in Tanggamus Regency, 2023 and 2024</t>
  </si>
  <si>
    <r>
      <t xml:space="preserve">Kecamatan                    </t>
    </r>
    <r>
      <rPr>
        <b/>
        <i/>
        <sz val="7.5"/>
        <color theme="1"/>
        <rFont val="Calibri"/>
        <family val="2"/>
      </rPr>
      <t>Subdistrict</t>
    </r>
  </si>
  <si>
    <r>
      <t xml:space="preserve">Perairan Umum          </t>
    </r>
    <r>
      <rPr>
        <b/>
        <i/>
        <sz val="7"/>
        <color theme="1"/>
        <rFont val="Calibri"/>
        <family val="2"/>
      </rPr>
      <t>Inland Water</t>
    </r>
  </si>
  <si>
    <r>
      <t xml:space="preserve">Jumlah                          </t>
    </r>
    <r>
      <rPr>
        <b/>
        <i/>
        <sz val="6.5"/>
        <color theme="1"/>
        <rFont val="Calibri"/>
        <family val="2"/>
      </rPr>
      <t>Total</t>
    </r>
  </si>
  <si>
    <t>(1)</t>
  </si>
  <si>
    <t>(2)</t>
  </si>
  <si>
    <t>(3)</t>
  </si>
  <si>
    <t>(4)</t>
  </si>
  <si>
    <t>(5)</t>
  </si>
  <si>
    <t>(6)</t>
  </si>
  <si>
    <t>(7)</t>
  </si>
  <si>
    <t>1</t>
  </si>
  <si>
    <t>Wonosobo</t>
  </si>
  <si>
    <t>-</t>
  </si>
  <si>
    <t>2</t>
  </si>
  <si>
    <t>Semaka</t>
  </si>
  <si>
    <t>3</t>
  </si>
  <si>
    <t>Bandar Negeri Semuong</t>
  </si>
  <si>
    <t>4</t>
  </si>
  <si>
    <t>Kota Agung</t>
  </si>
  <si>
    <t>5</t>
  </si>
  <si>
    <t>Pematang Sawa</t>
  </si>
  <si>
    <t>6</t>
  </si>
  <si>
    <t>Kota Agung Timur</t>
  </si>
  <si>
    <t>7</t>
  </si>
  <si>
    <t>Kota Agung Barat</t>
  </si>
  <si>
    <t>8</t>
  </si>
  <si>
    <t>Pulau Panggung</t>
  </si>
  <si>
    <t>9</t>
  </si>
  <si>
    <t>Ulu Belu</t>
  </si>
  <si>
    <t>10</t>
  </si>
  <si>
    <t>Air Naningan</t>
  </si>
  <si>
    <t>11</t>
  </si>
  <si>
    <t>Talang Padang</t>
  </si>
  <si>
    <t>12</t>
  </si>
  <si>
    <t>Sumberejo</t>
  </si>
  <si>
    <t>13</t>
  </si>
  <si>
    <t>Gisting</t>
  </si>
  <si>
    <t>14</t>
  </si>
  <si>
    <t>Gunung Alip</t>
  </si>
  <si>
    <t>15</t>
  </si>
  <si>
    <t>Pugung</t>
  </si>
  <si>
    <t>16</t>
  </si>
  <si>
    <t>Bulok</t>
  </si>
  <si>
    <t>17</t>
  </si>
  <si>
    <t>Cukuh Balak</t>
  </si>
  <si>
    <t>18</t>
  </si>
  <si>
    <t>Kelumbayan</t>
  </si>
  <si>
    <t>19</t>
  </si>
  <si>
    <t>Limau</t>
  </si>
  <si>
    <t>20</t>
  </si>
  <si>
    <t>Kelumbayan Barat</t>
  </si>
  <si>
    <t>Tanggamus</t>
  </si>
  <si>
    <t>Sumber : Dinas Perikanan Kab Tanggamus</t>
  </si>
  <si>
    <t>Source:</t>
  </si>
  <si>
    <t>5.4.2</t>
  </si>
  <si>
    <t>Produksi Perikanan Tangkap Menurut Kecamatan dan Subsektor di Kabupaten Tanggamus (ton), 2023 dan 2024</t>
  </si>
  <si>
    <t>Production of Fish Capture by Subdistrict and Subsector in Tanggamus Regency (ton), 2023 and 2024</t>
  </si>
  <si>
    <r>
      <rPr>
        <b/>
        <sz val="7"/>
        <color theme="1"/>
        <rFont val="Calibri"/>
        <family val="2"/>
      </rPr>
      <t xml:space="preserve">Perikanan Laut                         </t>
    </r>
    <r>
      <rPr>
        <b/>
        <i/>
        <sz val="7"/>
        <color theme="1"/>
        <rFont val="Calibri"/>
        <family val="2"/>
      </rPr>
      <t>Marine Fisheries</t>
    </r>
  </si>
  <si>
    <r>
      <t xml:space="preserve">Perairan Umum                   </t>
    </r>
    <r>
      <rPr>
        <b/>
        <i/>
        <sz val="7"/>
        <color theme="1"/>
        <rFont val="Calibri"/>
        <family val="2"/>
      </rPr>
      <t>Inland Water</t>
    </r>
  </si>
  <si>
    <t>5.4.3</t>
  </si>
  <si>
    <t>Jumlah Rumah Tangga Perikanan Budidaya Menurut Kecamatan dan Jenis Budidaya di Kabupaten Tanggamus, 2024</t>
  </si>
  <si>
    <t>Number of Aquaculture Households by Subdistrict and Type of Aquaculture in Tanggamus Regency, 2024</t>
  </si>
  <si>
    <r>
      <rPr>
        <b/>
        <sz val="6"/>
        <color theme="1"/>
        <rFont val="Calibri"/>
        <family val="2"/>
      </rPr>
      <t xml:space="preserve">Tambak </t>
    </r>
    <r>
      <rPr>
        <b/>
        <i/>
        <sz val="6"/>
        <color theme="1"/>
        <rFont val="Calibri"/>
        <family val="2"/>
      </rPr>
      <t>Brackish Water Pond</t>
    </r>
  </si>
  <si>
    <r>
      <t xml:space="preserve">Kolam </t>
    </r>
    <r>
      <rPr>
        <b/>
        <i/>
        <sz val="6"/>
        <color theme="1"/>
        <rFont val="Calibri"/>
        <family val="2"/>
      </rPr>
      <t>Fresh Water Pond</t>
    </r>
  </si>
  <si>
    <r>
      <t xml:space="preserve">Jumlah </t>
    </r>
    <r>
      <rPr>
        <b/>
        <i/>
        <sz val="6"/>
        <color theme="1"/>
        <rFont val="Calibri"/>
        <family val="2"/>
      </rPr>
      <t>Total</t>
    </r>
  </si>
  <si>
    <t>5.4.4</t>
  </si>
  <si>
    <t>Produksi Perikanan Budidaya Menurut Kecamatan dan Subsektor di Kabupaten Tanggamus (ton), 2024</t>
  </si>
  <si>
    <t>Production of Aquaculture Households by Subdistrict and Subsector in Tanggamus Regency (ton), 2024</t>
  </si>
  <si>
    <t>5.4.5</t>
  </si>
  <si>
    <t>Jumlah Perahu/Kapal Menurut Kecamatan dan Jenis Kapal di Kabupaten Tanggamus, 2024</t>
  </si>
  <si>
    <t>Number of Fishing Boats by Subdistrict and Type of Boat in Tanggamus Regency, 2024</t>
  </si>
  <si>
    <r>
      <rPr>
        <b/>
        <sz val="7.5"/>
        <color theme="1"/>
        <rFont val="Calibri"/>
        <family val="2"/>
      </rPr>
      <t xml:space="preserve">Perahu Tanpa Motor      </t>
    </r>
    <r>
      <rPr>
        <b/>
        <i/>
        <sz val="7.5"/>
        <color theme="1"/>
        <rFont val="Calibri"/>
        <family val="2"/>
      </rPr>
      <t>Nonpowered Boat</t>
    </r>
  </si>
  <si>
    <r>
      <t xml:space="preserve">Perahu Motor Tempel         </t>
    </r>
    <r>
      <rPr>
        <b/>
        <i/>
        <sz val="7.5"/>
        <color theme="1"/>
        <rFont val="Calibri"/>
        <family val="2"/>
      </rPr>
      <t>Outboard Motorboat</t>
    </r>
  </si>
  <si>
    <r>
      <t xml:space="preserve">Kapal Motor         </t>
    </r>
    <r>
      <rPr>
        <b/>
        <i/>
        <sz val="7.5"/>
        <color theme="1"/>
        <rFont val="Calibri"/>
        <family val="2"/>
      </rPr>
      <t>Inboard Motorboat</t>
    </r>
  </si>
  <si>
    <t>Sumber:  Dinas Perikanan Kab Tanggamus</t>
  </si>
  <si>
    <r>
      <rPr>
        <b/>
        <sz val="7"/>
        <color theme="1"/>
        <rFont val="Calibri"/>
        <family val="2"/>
      </rPr>
      <t xml:space="preserve">Perikanan Laut                   </t>
    </r>
    <r>
      <rPr>
        <b/>
        <i/>
        <sz val="7"/>
        <color theme="1"/>
        <rFont val="Calibri"/>
        <family val="2"/>
      </rPr>
      <t>Marine Fisheries</t>
    </r>
  </si>
  <si>
    <t>Note: Jumlah RTUP perikanan laut sama dengan Tahun 2023 dan Tahun 2024, tidak mengalami perubahan</t>
  </si>
  <si>
    <t>Note: diperiksa kembali hasil produksi yang mengalami penurunan</t>
  </si>
  <si>
    <t>Note: diperiksa kembali RTUP yang mengalami penurunan</t>
  </si>
  <si>
    <t>Note: diperiksa kembali produksi yang mengalami penurunan</t>
  </si>
  <si>
    <t>Note: Konfirmasi penambahan perahu tanpa motor dan perahu motor tempel Tahun 2024 di Air Naningan, di tahun 2023 tidak ada (kosong)</t>
  </si>
  <si>
    <r>
      <t xml:space="preserve">Kecamatan                             </t>
    </r>
    <r>
      <rPr>
        <b/>
        <i/>
        <sz val="7.5"/>
        <color theme="1"/>
        <rFont val="Calibri"/>
        <family val="2"/>
      </rPr>
      <t>Subdistrict</t>
    </r>
  </si>
  <si>
    <t>Produksi Perikanan Budidaya Menurut Kecamatan dan Subsektor di Kabupaten Tanggamus (ton), 2023</t>
  </si>
  <si>
    <t>Production of Aquaculture Households by Subdistrict and Subsector in Tanggamus Regency (ton), 2023</t>
  </si>
  <si>
    <t>Jumlah Rumah Tangga Perikanan Budidaya Menurut Kecamatan dan Jenis Budidaya di Kabupaten Tanggamus, 2023</t>
  </si>
  <si>
    <t>Number of Aquaculture Households by Subdistrict and Type of Aquaculture in Tanggamus Regency, 2023</t>
  </si>
  <si>
    <r>
      <t xml:space="preserve">Kolam                        </t>
    </r>
    <r>
      <rPr>
        <b/>
        <i/>
        <sz val="6"/>
        <color theme="1"/>
        <rFont val="Calibri"/>
        <family val="2"/>
      </rPr>
      <t>Fresh Water Pond</t>
    </r>
  </si>
  <si>
    <r>
      <t xml:space="preserve">Jumlah                 </t>
    </r>
    <r>
      <rPr>
        <b/>
        <i/>
        <sz val="6"/>
        <color theme="1"/>
        <rFont val="Calibri"/>
        <family val="2"/>
      </rPr>
      <t>Total</t>
    </r>
  </si>
  <si>
    <t>Keterangan : Jumlah RTP Tahun 2023 dan 2024 adalah 5.704 RTP, merupakan RTP yang telah dalam proses pengusulan untuk di daftarkan pada aplikasi Satu Data KKP dan sampai Tahun 2024 sejumlah 3.506 yang telah terdaftar di Aplikasi Satu Data KKP RI sisanya Sejumlah  2. 198 belum terdata pada aplikasi Satu Data KKP RI</t>
  </si>
  <si>
    <t xml:space="preserve">Produksi Perikanan Tangkap Tahun 2023 terjadi Kesalahan input data, dan telah diperbaiki </t>
  </si>
  <si>
    <t>Keterangan :  RTP Tambak pada Tahun 2024 Mengalami Penurunan dikarenakan adanya konflik Penggunaan Lahan Tambak Di Kecamatan Semaka, yang mana Lahan HGU Milik ex PT Ika Fish Tama sudah habis masa berlakunya, lahan tersebut di kelola oleh penggarap tambak dan terjadi konflik dengan masyarakat yang merasa memiliki lahan tersebut, penggarap Tambak akhirnya meninggalkan Lokasi Tambak yang menyebabkan Tambak tidak beroperasi lagi/ tidak aktif</t>
  </si>
  <si>
    <t>Keterangan : Menurunnya Produksi Tambak  disebabkan terdapat di beberapa Tambak terserang Penyakit hama udang, sehingga dipanen sebelum waktunya dan bahkan berhenti untuk tebar benih lagi dikarenakan petambak mengalami kerugian. Sehingga mempengaruhi penurunan produksi tambak</t>
  </si>
  <si>
    <t>Keterangan : Terjadi Kesalahan Input Data Pada Tahun 2023, dan telah diperbaiki Datanya di Tahun 2024</t>
  </si>
  <si>
    <t>Terjadi Penurunan Produksi Tahun 2024 meskipun kecil terjadi di Kecamatan Pematangsawa yang berasal dari turun nya komoditas Ubur Ubur</t>
  </si>
  <si>
    <t>Penurunan Produksi Tahun 2024 Dikecamatan Kelumbayan disebabkan oleh Faktor Cuaca yang menyebabkan Nelayan Tidak Melaut serta sebagian kapal nelayan di gunakan sebagai kapal wisata di kiluan.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</si>
</sst>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00"/>
    <numFmt numFmtId="165" formatCode="#\ ###\ ##0"/>
    <numFmt numFmtId="166" formatCode="0;\-0;\-"/>
  </numFmts>
  <fonts count="28" x14ac:knownFonts="1">
    <font>
      <sz val="11"/>
      <color theme="1"/>
      <name val="Calibri"/>
      <family val="2"/>
      <scheme val="minor"/>
    </font>
    <font>
      <sz val="11"/>
      <color theme="1"/>
      <name val="Calibri"/>
      <family val="2"/>
      <charset val="1"/>
      <scheme val="minor"/>
    </font>
    <font>
      <b/>
      <sz val="10"/>
      <color theme="1"/>
      <name val="Calibri"/>
      <family val="2"/>
      <scheme val="minor"/>
    </font>
    <font>
      <b/>
      <i/>
      <sz val="10"/>
      <color theme="1"/>
      <name val="Calibri"/>
      <family val="2"/>
      <scheme val="minor"/>
    </font>
    <font>
      <b/>
      <sz val="9"/>
      <color theme="1"/>
      <name val="Calibri"/>
      <family val="2"/>
      <charset val="1"/>
    </font>
    <font>
      <b/>
      <sz val="9"/>
      <color theme="1"/>
      <name val="Calibri"/>
      <family val="2"/>
      <charset val="1"/>
      <scheme val="minor"/>
    </font>
    <font>
      <b/>
      <i/>
      <sz val="9"/>
      <color theme="1"/>
      <name val="Calibri"/>
      <family val="2"/>
      <scheme val="minor"/>
    </font>
    <font>
      <b/>
      <i/>
      <sz val="9"/>
      <color theme="1"/>
      <name val="Calibri"/>
      <family val="2"/>
    </font>
    <font>
      <sz val="10"/>
      <color theme="1"/>
      <name val="Calibri"/>
      <family val="2"/>
      <charset val="1"/>
      <scheme val="minor"/>
    </font>
    <font>
      <b/>
      <sz val="7.5"/>
      <color theme="1"/>
      <name val="Calibri"/>
      <family val="2"/>
    </font>
    <font>
      <b/>
      <i/>
      <sz val="7.5"/>
      <color theme="1"/>
      <name val="Calibri"/>
      <family val="2"/>
    </font>
    <font>
      <b/>
      <sz val="8"/>
      <color theme="1"/>
      <name val="Calibri"/>
      <family val="2"/>
      <charset val="1"/>
    </font>
    <font>
      <b/>
      <i/>
      <sz val="7"/>
      <color theme="1"/>
      <name val="Calibri"/>
      <family val="2"/>
    </font>
    <font>
      <b/>
      <sz val="7"/>
      <color theme="1"/>
      <name val="Calibri"/>
      <family val="2"/>
    </font>
    <font>
      <b/>
      <sz val="6.5"/>
      <color theme="1"/>
      <name val="Calibri"/>
      <family val="2"/>
    </font>
    <font>
      <b/>
      <i/>
      <sz val="6.5"/>
      <color theme="1"/>
      <name val="Calibri"/>
      <family val="2"/>
    </font>
    <font>
      <sz val="8"/>
      <color theme="1"/>
      <name val="Calibri"/>
      <family val="2"/>
      <charset val="1"/>
    </font>
    <font>
      <sz val="7"/>
      <color theme="1"/>
      <name val="Calibri"/>
      <family val="2"/>
      <charset val="1"/>
    </font>
    <font>
      <sz val="7"/>
      <color theme="1"/>
      <name val="Calibri"/>
      <family val="2"/>
    </font>
    <font>
      <sz val="9"/>
      <color theme="1"/>
      <name val="Calibri"/>
      <family val="2"/>
      <charset val="1"/>
      <scheme val="minor"/>
    </font>
    <font>
      <sz val="6"/>
      <color theme="1"/>
      <name val="Calibri"/>
      <family val="2"/>
      <charset val="1"/>
    </font>
    <font>
      <sz val="5.5"/>
      <color theme="1"/>
      <name val="Calibri"/>
      <family val="2"/>
      <charset val="1"/>
    </font>
    <font>
      <i/>
      <sz val="5.5"/>
      <color theme="1"/>
      <name val="Calibri"/>
      <family val="2"/>
      <charset val="1"/>
    </font>
    <font>
      <i/>
      <sz val="6"/>
      <color theme="1"/>
      <name val="Calibri"/>
      <family val="2"/>
    </font>
    <font>
      <b/>
      <i/>
      <sz val="6"/>
      <color theme="1"/>
      <name val="Calibri"/>
      <family val="2"/>
    </font>
    <font>
      <b/>
      <sz val="6"/>
      <color theme="1"/>
      <name val="Calibri"/>
      <family val="2"/>
    </font>
    <font>
      <b/>
      <sz val="8"/>
      <name val="Calibri"/>
      <family val="2"/>
    </font>
    <font>
      <sz val="8"/>
      <color theme="1"/>
      <name val="Calibri"/>
      <family val="2"/>
      <charset val="1"/>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top style="double">
        <color theme="1"/>
      </top>
      <bottom/>
      <diagonal/>
    </border>
    <border>
      <left/>
      <right/>
      <top style="double">
        <color theme="1"/>
      </top>
      <bottom style="thin">
        <color theme="1"/>
      </bottom>
      <diagonal/>
    </border>
    <border>
      <left/>
      <right/>
      <top style="double">
        <color theme="1"/>
      </top>
      <bottom style="thin">
        <color indexed="64"/>
      </bottom>
      <diagonal/>
    </border>
    <border>
      <left/>
      <right/>
      <top style="thin">
        <color auto="1"/>
      </top>
      <bottom style="medium">
        <color auto="1"/>
      </bottom>
      <diagonal/>
    </border>
    <border>
      <left/>
      <right/>
      <top/>
      <bottom style="medium">
        <color auto="1"/>
      </bottom>
      <diagonal/>
    </border>
    <border>
      <left/>
      <right/>
      <top style="medium">
        <color indexed="64"/>
      </top>
      <bottom style="medium">
        <color indexed="64"/>
      </bottom>
      <diagonal/>
    </border>
    <border>
      <left/>
      <right/>
      <top style="thin">
        <color indexed="64"/>
      </top>
      <bottom style="double">
        <color indexed="64"/>
      </bottom>
      <diagonal/>
    </border>
  </borders>
  <cellStyleXfs count="8">
    <xf numFmtId="0" fontId="0" fillId="0" borderId="0"/>
    <xf numFmtId="0" fontId="1" fillId="0" borderId="0"/>
    <xf numFmtId="49" fontId="4" fillId="0" borderId="0" applyProtection="0">
      <alignment horizontal="left" vertical="center" wrapText="1"/>
    </xf>
    <xf numFmtId="0" fontId="11" fillId="0" borderId="3" applyProtection="0">
      <alignment horizontal="center" vertical="center" wrapText="1"/>
      <protection locked="0"/>
    </xf>
    <xf numFmtId="49" fontId="16" fillId="0" borderId="5" applyProtection="0">
      <alignment horizontal="center" vertical="center" wrapText="1"/>
    </xf>
    <xf numFmtId="49" fontId="17" fillId="0" borderId="0" applyProtection="0">
      <alignment horizontal="left" vertical="center" wrapText="1"/>
    </xf>
    <xf numFmtId="164" fontId="17" fillId="0" borderId="0" applyProtection="0">
      <alignment horizontal="right" vertical="center" indent="5"/>
    </xf>
    <xf numFmtId="49" fontId="20" fillId="0" borderId="0" applyProtection="0">
      <alignment horizontal="left" vertical="center" wrapText="1"/>
    </xf>
  </cellStyleXfs>
  <cellXfs count="79">
    <xf numFmtId="0" fontId="0" fillId="0" borderId="0" xfId="0"/>
    <xf numFmtId="0" fontId="2" fillId="0" borderId="0" xfId="1" applyFont="1"/>
    <xf numFmtId="0" fontId="1" fillId="0" borderId="0" xfId="1"/>
    <xf numFmtId="0" fontId="8" fillId="0" borderId="0" xfId="1" applyFont="1"/>
    <xf numFmtId="0" fontId="13" fillId="0" borderId="0" xfId="3" applyFont="1" applyBorder="1" applyProtection="1">
      <alignment horizontal="center" vertical="center" wrapText="1"/>
      <protection locked="0"/>
    </xf>
    <xf numFmtId="49" fontId="16" fillId="0" borderId="5" xfId="4" quotePrefix="1" applyProtection="1">
      <alignment horizontal="center" vertical="center" wrapText="1"/>
      <protection locked="0"/>
    </xf>
    <xf numFmtId="49" fontId="18" fillId="0" borderId="0" xfId="5" applyFont="1" applyAlignment="1">
      <alignment horizontal="center" vertical="center" wrapText="1"/>
    </xf>
    <xf numFmtId="165" fontId="17" fillId="0" borderId="0" xfId="6" applyNumberFormat="1" applyAlignment="1" applyProtection="1">
      <alignment horizontal="right" vertical="center" indent="1"/>
      <protection locked="0"/>
    </xf>
    <xf numFmtId="165" fontId="17" fillId="0" borderId="0" xfId="6" quotePrefix="1" applyNumberFormat="1" applyAlignment="1" applyProtection="1">
      <alignment horizontal="right" vertical="center" indent="1"/>
      <protection locked="0"/>
    </xf>
    <xf numFmtId="49" fontId="18" fillId="0" borderId="6" xfId="5" applyFont="1" applyBorder="1" applyAlignment="1">
      <alignment horizontal="center" vertical="center" wrapText="1"/>
    </xf>
    <xf numFmtId="165" fontId="17" fillId="0" borderId="6" xfId="6" applyNumberFormat="1" applyBorder="1" applyAlignment="1" applyProtection="1">
      <alignment horizontal="right" vertical="center" indent="1"/>
      <protection locked="0"/>
    </xf>
    <xf numFmtId="0" fontId="19" fillId="0" borderId="0" xfId="1" applyFont="1"/>
    <xf numFmtId="49" fontId="18" fillId="0" borderId="7" xfId="5" applyFont="1" applyBorder="1" applyAlignment="1">
      <alignment horizontal="center" vertical="center" wrapText="1"/>
    </xf>
    <xf numFmtId="165" fontId="13" fillId="0" borderId="7" xfId="6" applyNumberFormat="1" applyFont="1" applyBorder="1" applyAlignment="1" applyProtection="1">
      <alignment horizontal="right" vertical="center" indent="1"/>
      <protection locked="0"/>
    </xf>
    <xf numFmtId="49" fontId="17" fillId="0" borderId="0" xfId="5">
      <alignment horizontal="left" vertical="center" wrapText="1"/>
    </xf>
    <xf numFmtId="0" fontId="1" fillId="0" borderId="8" xfId="1" applyBorder="1"/>
    <xf numFmtId="4" fontId="17" fillId="0" borderId="0" xfId="6" applyNumberFormat="1" applyAlignment="1" applyProtection="1">
      <alignment horizontal="right" vertical="center"/>
      <protection locked="0"/>
    </xf>
    <xf numFmtId="4" fontId="17" fillId="0" borderId="0" xfId="6" quotePrefix="1" applyNumberFormat="1" applyAlignment="1" applyProtection="1">
      <alignment horizontal="right" vertical="center"/>
      <protection locked="0"/>
    </xf>
    <xf numFmtId="164" fontId="17" fillId="0" borderId="0" xfId="6" applyAlignment="1" applyProtection="1">
      <alignment horizontal="right" vertical="center"/>
      <protection locked="0"/>
    </xf>
    <xf numFmtId="164" fontId="17" fillId="0" borderId="6" xfId="6" applyBorder="1" applyAlignment="1" applyProtection="1">
      <alignment horizontal="right" vertical="center"/>
      <protection locked="0"/>
    </xf>
    <xf numFmtId="4" fontId="13" fillId="0" borderId="7" xfId="6" applyNumberFormat="1" applyFont="1" applyBorder="1" applyAlignment="1" applyProtection="1">
      <alignment horizontal="right" vertical="center"/>
      <protection locked="0"/>
    </xf>
    <xf numFmtId="164" fontId="13" fillId="0" borderId="7" xfId="6" applyFont="1" applyBorder="1" applyAlignment="1" applyProtection="1">
      <alignment horizontal="right" vertical="center"/>
      <protection locked="0"/>
    </xf>
    <xf numFmtId="165" fontId="17" fillId="2" borderId="0" xfId="6" applyNumberFormat="1" applyFill="1" applyAlignment="1" applyProtection="1">
      <alignment horizontal="right" vertical="center" indent="1"/>
      <protection locked="0"/>
    </xf>
    <xf numFmtId="166" fontId="17" fillId="0" borderId="0" xfId="6" quotePrefix="1" applyNumberFormat="1" applyAlignment="1" applyProtection="1">
      <alignment horizontal="right" vertical="center" indent="1"/>
      <protection locked="0"/>
    </xf>
    <xf numFmtId="1" fontId="17" fillId="0" borderId="0" xfId="6" applyNumberFormat="1" applyAlignment="1" applyProtection="1">
      <alignment horizontal="right" vertical="center" indent="1"/>
      <protection locked="0"/>
    </xf>
    <xf numFmtId="165" fontId="17" fillId="2" borderId="7" xfId="6" applyNumberFormat="1" applyFill="1" applyBorder="1" applyAlignment="1" applyProtection="1">
      <alignment horizontal="right" vertical="center" indent="1"/>
      <protection locked="0"/>
    </xf>
    <xf numFmtId="165" fontId="17" fillId="0" borderId="7" xfId="6" applyNumberFormat="1" applyBorder="1" applyAlignment="1" applyProtection="1">
      <alignment horizontal="right" vertical="center" indent="1"/>
      <protection locked="0"/>
    </xf>
    <xf numFmtId="4" fontId="17" fillId="0" borderId="0" xfId="6" applyNumberFormat="1" applyAlignment="1" applyProtection="1">
      <alignment horizontal="right" vertical="center" indent="1"/>
      <protection locked="0"/>
    </xf>
    <xf numFmtId="4" fontId="17" fillId="2" borderId="0" xfId="6" applyNumberFormat="1" applyFill="1" applyAlignment="1" applyProtection="1">
      <alignment horizontal="right" vertical="center" indent="1"/>
      <protection locked="0"/>
    </xf>
    <xf numFmtId="166" fontId="17" fillId="0" borderId="0" xfId="6" applyNumberFormat="1" applyAlignment="1" applyProtection="1">
      <alignment horizontal="right" vertical="center" indent="1"/>
      <protection locked="0"/>
    </xf>
    <xf numFmtId="4" fontId="17" fillId="0" borderId="6" xfId="6" applyNumberFormat="1" applyBorder="1" applyAlignment="1" applyProtection="1">
      <alignment horizontal="right" vertical="center" indent="1"/>
      <protection locked="0"/>
    </xf>
    <xf numFmtId="4" fontId="17" fillId="2" borderId="7" xfId="6" applyNumberFormat="1" applyFill="1" applyBorder="1" applyAlignment="1" applyProtection="1">
      <alignment horizontal="right" vertical="center" indent="1"/>
      <protection locked="0"/>
    </xf>
    <xf numFmtId="0" fontId="10" fillId="0" borderId="2" xfId="3" applyFont="1" applyBorder="1" applyProtection="1">
      <alignment horizontal="center" vertical="center" wrapText="1"/>
      <protection locked="0"/>
    </xf>
    <xf numFmtId="0" fontId="9" fillId="0" borderId="2" xfId="3" applyFont="1" applyBorder="1" applyProtection="1">
      <alignment horizontal="center" vertical="center" wrapText="1"/>
      <protection locked="0"/>
    </xf>
    <xf numFmtId="49" fontId="16" fillId="0" borderId="0" xfId="4" applyBorder="1">
      <alignment horizontal="center" vertical="center" wrapText="1"/>
    </xf>
    <xf numFmtId="4" fontId="17" fillId="0" borderId="0" xfId="6" applyNumberFormat="1" applyAlignment="1" applyProtection="1">
      <alignment horizontal="right" indent="4"/>
      <protection locked="0"/>
    </xf>
    <xf numFmtId="166" fontId="17" fillId="0" borderId="0" xfId="6" applyNumberFormat="1" applyAlignment="1" applyProtection="1">
      <alignment horizontal="right" indent="4"/>
      <protection locked="0"/>
    </xf>
    <xf numFmtId="4" fontId="17" fillId="2" borderId="0" xfId="6" applyNumberFormat="1" applyFill="1" applyAlignment="1" applyProtection="1">
      <alignment horizontal="right" indent="4"/>
      <protection locked="0"/>
    </xf>
    <xf numFmtId="4" fontId="17" fillId="0" borderId="6" xfId="6" applyNumberFormat="1" applyBorder="1" applyAlignment="1" applyProtection="1">
      <alignment horizontal="right" indent="4"/>
      <protection locked="0"/>
    </xf>
    <xf numFmtId="4" fontId="17" fillId="2" borderId="7" xfId="6" applyNumberFormat="1" applyFill="1" applyBorder="1" applyAlignment="1" applyProtection="1">
      <alignment horizontal="right" vertical="center" indent="4"/>
      <protection locked="0"/>
    </xf>
    <xf numFmtId="4" fontId="17" fillId="0" borderId="7" xfId="6" applyNumberFormat="1" applyBorder="1" applyAlignment="1" applyProtection="1">
      <alignment horizontal="right" vertical="center" indent="4"/>
      <protection locked="0"/>
    </xf>
    <xf numFmtId="0" fontId="6" fillId="0" borderId="0" xfId="1" applyFont="1" applyAlignment="1">
      <alignment horizontal="center" vertical="top"/>
    </xf>
    <xf numFmtId="0" fontId="5" fillId="0" borderId="0" xfId="1" applyFont="1" applyAlignment="1">
      <alignment horizontal="center" vertical="center"/>
    </xf>
    <xf numFmtId="49" fontId="7" fillId="0" borderId="0" xfId="2" applyFont="1" applyAlignment="1">
      <alignment horizontal="left" vertical="top" wrapText="1"/>
    </xf>
    <xf numFmtId="49" fontId="4" fillId="0" borderId="0" xfId="2">
      <alignment horizontal="left" vertical="center" wrapText="1"/>
    </xf>
    <xf numFmtId="0" fontId="25" fillId="0" borderId="0" xfId="3" applyFont="1" applyBorder="1" applyProtection="1">
      <alignment horizontal="center" vertical="center" wrapText="1"/>
      <protection locked="0"/>
    </xf>
    <xf numFmtId="165" fontId="17" fillId="0" borderId="0" xfId="6" applyNumberFormat="1" applyBorder="1" applyAlignment="1" applyProtection="1">
      <alignment horizontal="right" vertical="center" indent="1"/>
      <protection locked="0"/>
    </xf>
    <xf numFmtId="165" fontId="13" fillId="0" borderId="0" xfId="6" applyNumberFormat="1" applyFont="1" applyBorder="1" applyAlignment="1" applyProtection="1">
      <alignment horizontal="right" vertical="center" indent="1"/>
      <protection locked="0"/>
    </xf>
    <xf numFmtId="49" fontId="21" fillId="0" borderId="0" xfId="7" applyFont="1">
      <alignment horizontal="left" vertical="center" wrapText="1"/>
    </xf>
    <xf numFmtId="49" fontId="23" fillId="0" borderId="0" xfId="7" applyFont="1">
      <alignment horizontal="left" vertical="center" wrapText="1"/>
    </xf>
    <xf numFmtId="0" fontId="24" fillId="0" borderId="4" xfId="3" applyFont="1" applyBorder="1" applyProtection="1">
      <alignment horizontal="center" vertical="center" wrapText="1"/>
      <protection locked="0"/>
    </xf>
    <xf numFmtId="0" fontId="25" fillId="0" borderId="4" xfId="3" applyFont="1" applyBorder="1" applyProtection="1">
      <alignment horizontal="center" vertical="center" wrapText="1"/>
      <protection locked="0"/>
    </xf>
    <xf numFmtId="0" fontId="25" fillId="0" borderId="4" xfId="3" applyFont="1" applyBorder="1" applyAlignment="1" applyProtection="1">
      <alignment vertical="center" wrapText="1"/>
      <protection locked="0"/>
    </xf>
    <xf numFmtId="49" fontId="26" fillId="0" borderId="0" xfId="2" applyFont="1" applyFill="1" applyAlignment="1">
      <alignment vertical="center" wrapText="1"/>
    </xf>
    <xf numFmtId="0" fontId="25" fillId="0" borderId="4" xfId="3" applyFont="1" applyBorder="1" applyAlignment="1" applyProtection="1">
      <alignment horizontal="center" vertical="center" wrapText="1"/>
      <protection locked="0"/>
    </xf>
    <xf numFmtId="0" fontId="27" fillId="0" borderId="0" xfId="1" applyFont="1" applyAlignment="1">
      <alignment horizontal="left" vertical="top" wrapText="1"/>
    </xf>
    <xf numFmtId="49" fontId="17" fillId="0" borderId="0" xfId="5">
      <alignment horizontal="left" vertical="center" wrapText="1"/>
    </xf>
    <xf numFmtId="49" fontId="4" fillId="0" borderId="1" xfId="2" applyBorder="1" applyAlignment="1">
      <alignment horizontal="center" wrapText="1"/>
    </xf>
    <xf numFmtId="0" fontId="5" fillId="0" borderId="0" xfId="1" applyFont="1" applyAlignment="1">
      <alignment horizontal="center" vertical="center"/>
    </xf>
    <xf numFmtId="49" fontId="4" fillId="0" borderId="0" xfId="2" applyAlignment="1">
      <alignment horizontal="left" wrapText="1"/>
    </xf>
    <xf numFmtId="0" fontId="6" fillId="0" borderId="0" xfId="1" applyFont="1" applyAlignment="1">
      <alignment horizontal="center" vertical="top"/>
    </xf>
    <xf numFmtId="49" fontId="7" fillId="0" borderId="0" xfId="2" applyFont="1" applyAlignment="1">
      <alignment horizontal="left" vertical="top" wrapText="1"/>
    </xf>
    <xf numFmtId="0" fontId="9" fillId="0" borderId="2" xfId="1" applyFont="1" applyBorder="1" applyAlignment="1">
      <alignment horizontal="center" vertical="center" wrapText="1"/>
    </xf>
    <xf numFmtId="0" fontId="9" fillId="0" borderId="1" xfId="1" applyFont="1" applyBorder="1" applyAlignment="1">
      <alignment horizontal="center" vertical="center" wrapText="1"/>
    </xf>
    <xf numFmtId="0" fontId="12" fillId="0" borderId="4" xfId="3" applyFont="1" applyBorder="1" applyProtection="1">
      <alignment horizontal="center" vertical="center" wrapText="1"/>
      <protection locked="0"/>
    </xf>
    <xf numFmtId="0" fontId="13" fillId="0" borderId="4" xfId="3" applyFont="1" applyBorder="1" applyProtection="1">
      <alignment horizontal="center" vertical="center" wrapText="1"/>
      <protection locked="0"/>
    </xf>
    <xf numFmtId="0" fontId="14" fillId="0" borderId="4" xfId="3" applyFont="1" applyBorder="1" applyProtection="1">
      <alignment horizontal="center" vertical="center" wrapText="1"/>
      <protection locked="0"/>
    </xf>
    <xf numFmtId="49" fontId="16" fillId="0" borderId="5" xfId="4" quotePrefix="1" applyProtection="1">
      <alignment horizontal="center" vertical="center" wrapText="1"/>
      <protection locked="0"/>
    </xf>
    <xf numFmtId="49" fontId="22" fillId="0" borderId="0" xfId="7" applyFont="1">
      <alignment horizontal="left" vertical="center" wrapText="1"/>
    </xf>
    <xf numFmtId="49" fontId="23" fillId="0" borderId="0" xfId="7" applyFont="1">
      <alignment horizontal="left" vertical="center" wrapText="1"/>
    </xf>
    <xf numFmtId="49" fontId="26" fillId="2" borderId="0" xfId="2" applyFont="1" applyFill="1" applyAlignment="1">
      <alignment horizontal="center" vertical="center" wrapText="1"/>
    </xf>
    <xf numFmtId="49" fontId="17" fillId="0" borderId="6" xfId="5" applyBorder="1">
      <alignment horizontal="left" vertical="center" wrapText="1"/>
    </xf>
    <xf numFmtId="49" fontId="13" fillId="0" borderId="7" xfId="5" applyFont="1" applyBorder="1">
      <alignment horizontal="left" vertical="center" wrapText="1"/>
    </xf>
    <xf numFmtId="49" fontId="21" fillId="0" borderId="0" xfId="7" applyFont="1">
      <alignment horizontal="left" vertical="center" wrapText="1"/>
    </xf>
    <xf numFmtId="0" fontId="14" fillId="0" borderId="1" xfId="3" applyFont="1" applyBorder="1" applyProtection="1">
      <alignment horizontal="center" vertical="center" wrapText="1"/>
      <protection locked="0"/>
    </xf>
    <xf numFmtId="49" fontId="17" fillId="0" borderId="7" xfId="5" applyBorder="1">
      <alignment horizontal="left" vertical="center" wrapText="1"/>
    </xf>
    <xf numFmtId="49" fontId="4" fillId="0" borderId="0" xfId="2">
      <alignment horizontal="left" vertical="center" wrapText="1"/>
    </xf>
    <xf numFmtId="49" fontId="26" fillId="0" borderId="0" xfId="2" applyFont="1" applyFill="1" applyAlignment="1">
      <alignment horizontal="center" vertical="center" wrapText="1"/>
    </xf>
    <xf numFmtId="0" fontId="27" fillId="0" borderId="0" xfId="1" applyFont="1" applyAlignment="1">
      <alignment horizontal="left" wrapText="1"/>
    </xf>
  </cellXfs>
  <cellStyles count="8">
    <cellStyle name="isi tabel" xfId="6" xr:uid="{00000000-0005-0000-0000-000000000000}"/>
    <cellStyle name="Judul Kolom" xfId="3" xr:uid="{00000000-0005-0000-0000-000001000000}"/>
    <cellStyle name="Judul tabel" xfId="2" xr:uid="{00000000-0005-0000-0000-000002000000}"/>
    <cellStyle name="no kolom" xfId="4" xr:uid="{00000000-0005-0000-0000-000003000000}"/>
    <cellStyle name="Normal" xfId="0" builtinId="0"/>
    <cellStyle name="Normal 2" xfId="1" xr:uid="{00000000-0005-0000-0000-000005000000}"/>
    <cellStyle name="stub" xfId="5" xr:uid="{00000000-0005-0000-0000-000006000000}"/>
    <cellStyle name="sumber"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BreakPreview" zoomScale="130" zoomScaleSheetLayoutView="130" workbookViewId="0">
      <selection activeCell="N25" sqref="N25"/>
    </sheetView>
  </sheetViews>
  <sheetFormatPr defaultColWidth="9.109375" defaultRowHeight="14.4" x14ac:dyDescent="0.3"/>
  <cols>
    <col min="1" max="1" width="2.44140625" style="2" customWidth="1"/>
    <col min="2" max="2" width="2.5546875" style="2" customWidth="1"/>
    <col min="3" max="3" width="5.5546875" style="2" customWidth="1"/>
    <col min="4" max="4" width="9" style="2" customWidth="1"/>
    <col min="5" max="5" width="8.6640625" style="2" customWidth="1"/>
    <col min="6" max="6" width="9" style="2" customWidth="1"/>
    <col min="7" max="7" width="7" style="2" customWidth="1"/>
    <col min="8" max="8" width="7.109375" style="2" customWidth="1"/>
    <col min="9" max="9" width="8" style="2" hidden="1" customWidth="1"/>
    <col min="10" max="10" width="8.6640625" style="2" hidden="1" customWidth="1"/>
    <col min="11" max="16384" width="9.109375" style="2"/>
  </cols>
  <sheetData>
    <row r="1" spans="1:10" x14ac:dyDescent="0.3">
      <c r="A1" s="1" t="s">
        <v>0</v>
      </c>
    </row>
    <row r="3" spans="1:10" ht="36.75" customHeight="1" x14ac:dyDescent="0.3">
      <c r="A3" s="57" t="s">
        <v>1</v>
      </c>
      <c r="B3" s="57"/>
      <c r="C3" s="58" t="s">
        <v>2</v>
      </c>
      <c r="D3" s="59" t="s">
        <v>3</v>
      </c>
      <c r="E3" s="59"/>
      <c r="F3" s="59"/>
      <c r="G3" s="59"/>
      <c r="H3" s="59"/>
      <c r="I3" s="59"/>
      <c r="J3" s="59"/>
    </row>
    <row r="4" spans="1:10" ht="24.9" customHeight="1" x14ac:dyDescent="0.3">
      <c r="A4" s="60" t="s">
        <v>4</v>
      </c>
      <c r="B4" s="60"/>
      <c r="C4" s="58"/>
      <c r="D4" s="61" t="s">
        <v>5</v>
      </c>
      <c r="E4" s="61"/>
      <c r="F4" s="61"/>
      <c r="G4" s="61"/>
      <c r="H4" s="61"/>
      <c r="I4" s="61"/>
      <c r="J4" s="61"/>
    </row>
    <row r="5" spans="1:10" ht="24.9" customHeight="1" x14ac:dyDescent="0.3">
      <c r="A5" s="41"/>
      <c r="B5" s="41"/>
      <c r="C5" s="42"/>
      <c r="D5" s="70" t="s">
        <v>82</v>
      </c>
      <c r="E5" s="70"/>
      <c r="F5" s="70"/>
      <c r="G5" s="70"/>
      <c r="H5" s="70"/>
      <c r="I5" s="43"/>
      <c r="J5" s="43"/>
    </row>
    <row r="6" spans="1:10" ht="15" thickBot="1" x14ac:dyDescent="0.35">
      <c r="A6" s="3"/>
      <c r="B6" s="3"/>
    </row>
    <row r="7" spans="1:10" ht="27" customHeight="1" thickTop="1" x14ac:dyDescent="0.3">
      <c r="A7" s="62" t="s">
        <v>6</v>
      </c>
      <c r="B7" s="62"/>
      <c r="C7" s="62"/>
      <c r="D7" s="62"/>
      <c r="E7" s="64" t="s">
        <v>81</v>
      </c>
      <c r="F7" s="64"/>
      <c r="G7" s="65" t="s">
        <v>7</v>
      </c>
      <c r="H7" s="65"/>
      <c r="I7" s="66" t="s">
        <v>8</v>
      </c>
      <c r="J7" s="66"/>
    </row>
    <row r="8" spans="1:10" x14ac:dyDescent="0.3">
      <c r="A8" s="63"/>
      <c r="B8" s="63"/>
      <c r="C8" s="63"/>
      <c r="D8" s="63"/>
      <c r="E8" s="4">
        <v>2023</v>
      </c>
      <c r="F8" s="4">
        <v>2024</v>
      </c>
      <c r="G8" s="4">
        <v>2023</v>
      </c>
      <c r="H8" s="4">
        <v>2024</v>
      </c>
      <c r="I8" s="4">
        <v>2023</v>
      </c>
      <c r="J8" s="4">
        <v>2024</v>
      </c>
    </row>
    <row r="9" spans="1:10" ht="15" thickBot="1" x14ac:dyDescent="0.35">
      <c r="A9" s="67" t="s">
        <v>9</v>
      </c>
      <c r="B9" s="67"/>
      <c r="C9" s="67"/>
      <c r="D9" s="67"/>
      <c r="E9" s="5" t="s">
        <v>10</v>
      </c>
      <c r="F9" s="5" t="s">
        <v>11</v>
      </c>
      <c r="G9" s="5" t="s">
        <v>12</v>
      </c>
      <c r="H9" s="5" t="s">
        <v>13</v>
      </c>
      <c r="I9" s="5" t="s">
        <v>14</v>
      </c>
      <c r="J9" s="5" t="s">
        <v>15</v>
      </c>
    </row>
    <row r="10" spans="1:10" ht="12" customHeight="1" x14ac:dyDescent="0.3">
      <c r="A10" s="6" t="s">
        <v>16</v>
      </c>
      <c r="B10" s="56" t="s">
        <v>17</v>
      </c>
      <c r="C10" s="56" t="s">
        <v>17</v>
      </c>
      <c r="D10" s="56" t="s">
        <v>17</v>
      </c>
      <c r="E10" s="7">
        <v>677</v>
      </c>
      <c r="F10" s="7">
        <v>677</v>
      </c>
      <c r="G10" s="8" t="s">
        <v>18</v>
      </c>
      <c r="H10" s="8" t="s">
        <v>18</v>
      </c>
      <c r="I10" s="7">
        <f>E10</f>
        <v>677</v>
      </c>
      <c r="J10" s="7">
        <f>F10</f>
        <v>677</v>
      </c>
    </row>
    <row r="11" spans="1:10" ht="12" customHeight="1" x14ac:dyDescent="0.3">
      <c r="A11" s="6" t="s">
        <v>19</v>
      </c>
      <c r="B11" s="56" t="s">
        <v>20</v>
      </c>
      <c r="C11" s="56" t="s">
        <v>20</v>
      </c>
      <c r="D11" s="56" t="s">
        <v>20</v>
      </c>
      <c r="E11" s="8" t="s">
        <v>18</v>
      </c>
      <c r="F11" s="8" t="s">
        <v>18</v>
      </c>
      <c r="G11" s="8" t="s">
        <v>18</v>
      </c>
      <c r="H11" s="8" t="s">
        <v>18</v>
      </c>
      <c r="I11" s="7" t="str">
        <f t="shared" ref="I11:J29" si="0">E11</f>
        <v>-</v>
      </c>
      <c r="J11" s="7" t="str">
        <f t="shared" si="0"/>
        <v>-</v>
      </c>
    </row>
    <row r="12" spans="1:10" ht="12" customHeight="1" x14ac:dyDescent="0.3">
      <c r="A12" s="6" t="s">
        <v>21</v>
      </c>
      <c r="B12" s="56" t="s">
        <v>22</v>
      </c>
      <c r="C12" s="56" t="s">
        <v>22</v>
      </c>
      <c r="D12" s="56" t="s">
        <v>22</v>
      </c>
      <c r="E12" s="8" t="s">
        <v>18</v>
      </c>
      <c r="F12" s="8" t="s">
        <v>18</v>
      </c>
      <c r="G12" s="8" t="s">
        <v>18</v>
      </c>
      <c r="H12" s="8" t="s">
        <v>18</v>
      </c>
      <c r="I12" s="7" t="str">
        <f t="shared" si="0"/>
        <v>-</v>
      </c>
      <c r="J12" s="7" t="str">
        <f t="shared" si="0"/>
        <v>-</v>
      </c>
    </row>
    <row r="13" spans="1:10" ht="12" customHeight="1" x14ac:dyDescent="0.3">
      <c r="A13" s="6" t="s">
        <v>23</v>
      </c>
      <c r="B13" s="56" t="s">
        <v>24</v>
      </c>
      <c r="C13" s="56" t="s">
        <v>24</v>
      </c>
      <c r="D13" s="56" t="s">
        <v>24</v>
      </c>
      <c r="E13" s="7">
        <v>1389</v>
      </c>
      <c r="F13" s="7">
        <v>1389</v>
      </c>
      <c r="G13" s="8" t="s">
        <v>18</v>
      </c>
      <c r="H13" s="8" t="s">
        <v>18</v>
      </c>
      <c r="I13" s="7">
        <f t="shared" si="0"/>
        <v>1389</v>
      </c>
      <c r="J13" s="7">
        <f t="shared" si="0"/>
        <v>1389</v>
      </c>
    </row>
    <row r="14" spans="1:10" ht="12" customHeight="1" x14ac:dyDescent="0.3">
      <c r="A14" s="6" t="s">
        <v>25</v>
      </c>
      <c r="B14" s="56" t="s">
        <v>26</v>
      </c>
      <c r="C14" s="56" t="s">
        <v>26</v>
      </c>
      <c r="D14" s="56" t="s">
        <v>26</v>
      </c>
      <c r="E14" s="7">
        <v>951</v>
      </c>
      <c r="F14" s="7">
        <v>951</v>
      </c>
      <c r="G14" s="8" t="s">
        <v>18</v>
      </c>
      <c r="H14" s="8" t="s">
        <v>18</v>
      </c>
      <c r="I14" s="7">
        <f t="shared" si="0"/>
        <v>951</v>
      </c>
      <c r="J14" s="7">
        <f t="shared" si="0"/>
        <v>951</v>
      </c>
    </row>
    <row r="15" spans="1:10" ht="12" customHeight="1" x14ac:dyDescent="0.3">
      <c r="A15" s="6" t="s">
        <v>27</v>
      </c>
      <c r="B15" s="56" t="s">
        <v>28</v>
      </c>
      <c r="C15" s="56" t="s">
        <v>28</v>
      </c>
      <c r="D15" s="56" t="s">
        <v>28</v>
      </c>
      <c r="E15" s="7">
        <v>416</v>
      </c>
      <c r="F15" s="7">
        <v>416</v>
      </c>
      <c r="G15" s="8" t="s">
        <v>18</v>
      </c>
      <c r="H15" s="8" t="s">
        <v>18</v>
      </c>
      <c r="I15" s="7">
        <f t="shared" si="0"/>
        <v>416</v>
      </c>
      <c r="J15" s="7">
        <f t="shared" si="0"/>
        <v>416</v>
      </c>
    </row>
    <row r="16" spans="1:10" ht="12" customHeight="1" x14ac:dyDescent="0.3">
      <c r="A16" s="6" t="s">
        <v>29</v>
      </c>
      <c r="B16" s="56" t="s">
        <v>30</v>
      </c>
      <c r="C16" s="56" t="s">
        <v>30</v>
      </c>
      <c r="D16" s="56" t="s">
        <v>30</v>
      </c>
      <c r="E16" s="7">
        <v>236</v>
      </c>
      <c r="F16" s="7">
        <v>236</v>
      </c>
      <c r="G16" s="8" t="s">
        <v>18</v>
      </c>
      <c r="H16" s="8" t="s">
        <v>18</v>
      </c>
      <c r="I16" s="7">
        <f t="shared" si="0"/>
        <v>236</v>
      </c>
      <c r="J16" s="7">
        <f t="shared" si="0"/>
        <v>236</v>
      </c>
    </row>
    <row r="17" spans="1:11" ht="12" customHeight="1" x14ac:dyDescent="0.3">
      <c r="A17" s="6" t="s">
        <v>31</v>
      </c>
      <c r="B17" s="56" t="s">
        <v>32</v>
      </c>
      <c r="C17" s="56" t="s">
        <v>32</v>
      </c>
      <c r="D17" s="56" t="s">
        <v>32</v>
      </c>
      <c r="E17" s="8" t="s">
        <v>18</v>
      </c>
      <c r="F17" s="8" t="s">
        <v>18</v>
      </c>
      <c r="G17" s="8" t="s">
        <v>18</v>
      </c>
      <c r="H17" s="8" t="s">
        <v>18</v>
      </c>
      <c r="I17" s="7" t="str">
        <f t="shared" si="0"/>
        <v>-</v>
      </c>
      <c r="J17" s="7" t="str">
        <f t="shared" si="0"/>
        <v>-</v>
      </c>
    </row>
    <row r="18" spans="1:11" ht="12" customHeight="1" x14ac:dyDescent="0.3">
      <c r="A18" s="6" t="s">
        <v>33</v>
      </c>
      <c r="B18" s="56" t="s">
        <v>34</v>
      </c>
      <c r="C18" s="56" t="s">
        <v>34</v>
      </c>
      <c r="D18" s="56" t="s">
        <v>34</v>
      </c>
      <c r="E18" s="8" t="s">
        <v>18</v>
      </c>
      <c r="F18" s="8" t="s">
        <v>18</v>
      </c>
      <c r="G18" s="8" t="s">
        <v>18</v>
      </c>
      <c r="H18" s="8" t="s">
        <v>18</v>
      </c>
      <c r="I18" s="7" t="str">
        <f t="shared" si="0"/>
        <v>-</v>
      </c>
      <c r="J18" s="7" t="str">
        <f t="shared" si="0"/>
        <v>-</v>
      </c>
    </row>
    <row r="19" spans="1:11" ht="12" customHeight="1" x14ac:dyDescent="0.3">
      <c r="A19" s="6" t="s">
        <v>35</v>
      </c>
      <c r="B19" s="56" t="s">
        <v>36</v>
      </c>
      <c r="C19" s="56" t="s">
        <v>36</v>
      </c>
      <c r="D19" s="56" t="s">
        <v>36</v>
      </c>
      <c r="E19" s="8" t="s">
        <v>18</v>
      </c>
      <c r="F19" s="8" t="s">
        <v>18</v>
      </c>
      <c r="G19" s="7">
        <v>212</v>
      </c>
      <c r="H19" s="7">
        <v>225</v>
      </c>
      <c r="I19" s="7" t="str">
        <f t="shared" si="0"/>
        <v>-</v>
      </c>
      <c r="J19" s="7" t="str">
        <f t="shared" si="0"/>
        <v>-</v>
      </c>
    </row>
    <row r="20" spans="1:11" ht="12" customHeight="1" x14ac:dyDescent="0.3">
      <c r="A20" s="6" t="s">
        <v>37</v>
      </c>
      <c r="B20" s="56" t="s">
        <v>38</v>
      </c>
      <c r="C20" s="56" t="s">
        <v>38</v>
      </c>
      <c r="D20" s="56" t="s">
        <v>38</v>
      </c>
      <c r="E20" s="8" t="s">
        <v>18</v>
      </c>
      <c r="F20" s="8" t="s">
        <v>18</v>
      </c>
      <c r="G20" s="8" t="s">
        <v>18</v>
      </c>
      <c r="H20" s="8" t="s">
        <v>18</v>
      </c>
      <c r="I20" s="7" t="str">
        <f t="shared" si="0"/>
        <v>-</v>
      </c>
      <c r="J20" s="7" t="str">
        <f t="shared" si="0"/>
        <v>-</v>
      </c>
    </row>
    <row r="21" spans="1:11" ht="12" customHeight="1" x14ac:dyDescent="0.3">
      <c r="A21" s="6" t="s">
        <v>39</v>
      </c>
      <c r="B21" s="56" t="s">
        <v>40</v>
      </c>
      <c r="C21" s="56" t="s">
        <v>40</v>
      </c>
      <c r="D21" s="56" t="s">
        <v>40</v>
      </c>
      <c r="E21" s="8" t="s">
        <v>18</v>
      </c>
      <c r="F21" s="8" t="s">
        <v>18</v>
      </c>
      <c r="G21" s="8" t="s">
        <v>18</v>
      </c>
      <c r="H21" s="8" t="s">
        <v>18</v>
      </c>
      <c r="I21" s="7" t="str">
        <f t="shared" si="0"/>
        <v>-</v>
      </c>
      <c r="J21" s="7" t="str">
        <f t="shared" si="0"/>
        <v>-</v>
      </c>
    </row>
    <row r="22" spans="1:11" ht="12" customHeight="1" x14ac:dyDescent="0.3">
      <c r="A22" s="6" t="s">
        <v>41</v>
      </c>
      <c r="B22" s="56" t="s">
        <v>42</v>
      </c>
      <c r="C22" s="56" t="s">
        <v>42</v>
      </c>
      <c r="D22" s="56" t="s">
        <v>42</v>
      </c>
      <c r="E22" s="8" t="s">
        <v>18</v>
      </c>
      <c r="F22" s="8" t="s">
        <v>18</v>
      </c>
      <c r="G22" s="8" t="s">
        <v>18</v>
      </c>
      <c r="H22" s="8" t="s">
        <v>18</v>
      </c>
      <c r="I22" s="7" t="str">
        <f t="shared" si="0"/>
        <v>-</v>
      </c>
      <c r="J22" s="7" t="str">
        <f t="shared" si="0"/>
        <v>-</v>
      </c>
    </row>
    <row r="23" spans="1:11" ht="12" customHeight="1" x14ac:dyDescent="0.3">
      <c r="A23" s="6" t="s">
        <v>43</v>
      </c>
      <c r="B23" s="56" t="s">
        <v>44</v>
      </c>
      <c r="C23" s="56" t="s">
        <v>44</v>
      </c>
      <c r="D23" s="56" t="s">
        <v>44</v>
      </c>
      <c r="E23" s="8" t="s">
        <v>18</v>
      </c>
      <c r="F23" s="8" t="s">
        <v>18</v>
      </c>
      <c r="G23" s="8" t="s">
        <v>18</v>
      </c>
      <c r="H23" s="8" t="s">
        <v>18</v>
      </c>
      <c r="I23" s="7" t="str">
        <f t="shared" si="0"/>
        <v>-</v>
      </c>
      <c r="J23" s="7" t="str">
        <f t="shared" si="0"/>
        <v>-</v>
      </c>
    </row>
    <row r="24" spans="1:11" ht="12" customHeight="1" x14ac:dyDescent="0.3">
      <c r="A24" s="6" t="s">
        <v>45</v>
      </c>
      <c r="B24" s="56" t="s">
        <v>46</v>
      </c>
      <c r="C24" s="56" t="s">
        <v>46</v>
      </c>
      <c r="D24" s="56" t="s">
        <v>46</v>
      </c>
      <c r="E24" s="8" t="s">
        <v>18</v>
      </c>
      <c r="F24" s="8" t="s">
        <v>18</v>
      </c>
      <c r="G24" s="8" t="s">
        <v>18</v>
      </c>
      <c r="H24" s="7">
        <v>15</v>
      </c>
      <c r="I24" s="7" t="str">
        <f t="shared" si="0"/>
        <v>-</v>
      </c>
      <c r="J24" s="7" t="str">
        <f t="shared" si="0"/>
        <v>-</v>
      </c>
    </row>
    <row r="25" spans="1:11" ht="12" customHeight="1" x14ac:dyDescent="0.3">
      <c r="A25" s="6" t="s">
        <v>47</v>
      </c>
      <c r="B25" s="56" t="s">
        <v>48</v>
      </c>
      <c r="C25" s="56" t="s">
        <v>48</v>
      </c>
      <c r="D25" s="56" t="s">
        <v>48</v>
      </c>
      <c r="E25" s="8" t="s">
        <v>18</v>
      </c>
      <c r="F25" s="8" t="s">
        <v>18</v>
      </c>
      <c r="G25" s="8" t="s">
        <v>18</v>
      </c>
      <c r="H25" s="8" t="s">
        <v>18</v>
      </c>
      <c r="I25" s="7" t="str">
        <f t="shared" si="0"/>
        <v>-</v>
      </c>
      <c r="J25" s="7" t="str">
        <f t="shared" si="0"/>
        <v>-</v>
      </c>
    </row>
    <row r="26" spans="1:11" ht="12" customHeight="1" x14ac:dyDescent="0.3">
      <c r="A26" s="6" t="s">
        <v>49</v>
      </c>
      <c r="B26" s="56" t="s">
        <v>50</v>
      </c>
      <c r="C26" s="56" t="s">
        <v>50</v>
      </c>
      <c r="D26" s="56" t="s">
        <v>50</v>
      </c>
      <c r="E26" s="7">
        <v>590</v>
      </c>
      <c r="F26" s="7">
        <v>590</v>
      </c>
      <c r="G26" s="8" t="s">
        <v>18</v>
      </c>
      <c r="H26" s="8" t="s">
        <v>18</v>
      </c>
      <c r="I26" s="7">
        <f t="shared" si="0"/>
        <v>590</v>
      </c>
      <c r="J26" s="7">
        <f t="shared" si="0"/>
        <v>590</v>
      </c>
    </row>
    <row r="27" spans="1:11" ht="12" customHeight="1" x14ac:dyDescent="0.3">
      <c r="A27" s="6" t="s">
        <v>51</v>
      </c>
      <c r="B27" s="56" t="s">
        <v>52</v>
      </c>
      <c r="C27" s="56" t="s">
        <v>52</v>
      </c>
      <c r="D27" s="56" t="s">
        <v>52</v>
      </c>
      <c r="E27" s="7">
        <v>741</v>
      </c>
      <c r="F27" s="7">
        <v>741</v>
      </c>
      <c r="G27" s="8" t="s">
        <v>18</v>
      </c>
      <c r="H27" s="8" t="s">
        <v>18</v>
      </c>
      <c r="I27" s="7">
        <f t="shared" si="0"/>
        <v>741</v>
      </c>
      <c r="J27" s="7">
        <f t="shared" si="0"/>
        <v>741</v>
      </c>
    </row>
    <row r="28" spans="1:11" ht="12" customHeight="1" x14ac:dyDescent="0.3">
      <c r="A28" s="6" t="s">
        <v>53</v>
      </c>
      <c r="B28" s="56" t="s">
        <v>54</v>
      </c>
      <c r="C28" s="56" t="s">
        <v>54</v>
      </c>
      <c r="D28" s="56" t="s">
        <v>54</v>
      </c>
      <c r="E28" s="7">
        <v>703</v>
      </c>
      <c r="F28" s="7">
        <v>703</v>
      </c>
      <c r="G28" s="8" t="s">
        <v>18</v>
      </c>
      <c r="H28" s="8" t="s">
        <v>18</v>
      </c>
      <c r="I28" s="7">
        <f t="shared" si="0"/>
        <v>703</v>
      </c>
      <c r="J28" s="7">
        <f t="shared" si="0"/>
        <v>703</v>
      </c>
    </row>
    <row r="29" spans="1:11" ht="12" customHeight="1" thickBot="1" x14ac:dyDescent="0.35">
      <c r="A29" s="9" t="s">
        <v>55</v>
      </c>
      <c r="B29" s="71" t="s">
        <v>56</v>
      </c>
      <c r="C29" s="71" t="s">
        <v>56</v>
      </c>
      <c r="D29" s="71" t="s">
        <v>56</v>
      </c>
      <c r="E29" s="10">
        <v>1</v>
      </c>
      <c r="F29" s="10">
        <v>1</v>
      </c>
      <c r="G29" s="8" t="s">
        <v>18</v>
      </c>
      <c r="H29" s="8" t="s">
        <v>18</v>
      </c>
      <c r="I29" s="7">
        <f t="shared" si="0"/>
        <v>1</v>
      </c>
      <c r="J29" s="7">
        <f t="shared" si="0"/>
        <v>1</v>
      </c>
      <c r="K29" s="11"/>
    </row>
    <row r="30" spans="1:11" ht="12" customHeight="1" thickBot="1" x14ac:dyDescent="0.35">
      <c r="A30" s="12"/>
      <c r="B30" s="72" t="s">
        <v>57</v>
      </c>
      <c r="C30" s="72"/>
      <c r="D30" s="72"/>
      <c r="E30" s="13">
        <f>SUM(E10:E29)</f>
        <v>5704</v>
      </c>
      <c r="F30" s="13">
        <f t="shared" ref="F30:H30" si="1">SUM(F10:F29)</f>
        <v>5704</v>
      </c>
      <c r="G30" s="13">
        <f t="shared" si="1"/>
        <v>212</v>
      </c>
      <c r="H30" s="13">
        <f t="shared" si="1"/>
        <v>240</v>
      </c>
      <c r="I30" s="13">
        <f>SUM(I10:I29)</f>
        <v>5704</v>
      </c>
      <c r="J30" s="13">
        <f>SUM(J10:J29)</f>
        <v>5704</v>
      </c>
    </row>
    <row r="31" spans="1:11" ht="7.5" customHeight="1" x14ac:dyDescent="0.3">
      <c r="A31" s="14"/>
      <c r="B31" s="14"/>
      <c r="C31" s="56"/>
      <c r="D31" s="56"/>
      <c r="E31" s="14"/>
      <c r="F31" s="14"/>
      <c r="G31" s="14"/>
      <c r="H31" s="14"/>
      <c r="I31" s="14"/>
      <c r="J31" s="14"/>
    </row>
    <row r="32" spans="1:11" ht="9.75" customHeight="1" x14ac:dyDescent="0.3">
      <c r="A32" s="73" t="s">
        <v>58</v>
      </c>
      <c r="B32" s="73"/>
      <c r="C32" s="73"/>
      <c r="D32" s="73"/>
      <c r="E32" s="73"/>
      <c r="F32" s="73"/>
      <c r="G32" s="73"/>
      <c r="H32" s="73"/>
      <c r="I32" s="73"/>
      <c r="J32" s="73"/>
    </row>
    <row r="33" spans="1:10" ht="9.75" customHeight="1" x14ac:dyDescent="0.3">
      <c r="A33" s="68" t="s">
        <v>59</v>
      </c>
      <c r="B33" s="68"/>
      <c r="C33" s="69"/>
      <c r="D33" s="69"/>
      <c r="E33" s="69"/>
      <c r="F33" s="69"/>
      <c r="G33" s="69"/>
      <c r="H33" s="69"/>
      <c r="I33" s="69"/>
      <c r="J33" s="69"/>
    </row>
    <row r="34" spans="1:10" x14ac:dyDescent="0.3">
      <c r="A34" s="55" t="s">
        <v>94</v>
      </c>
      <c r="B34" s="55"/>
      <c r="C34" s="55"/>
      <c r="D34" s="55"/>
      <c r="E34" s="55"/>
      <c r="F34" s="55"/>
      <c r="G34" s="55"/>
      <c r="H34" s="55"/>
    </row>
    <row r="35" spans="1:10" x14ac:dyDescent="0.3">
      <c r="A35" s="55"/>
      <c r="B35" s="55"/>
      <c r="C35" s="55"/>
      <c r="D35" s="55"/>
      <c r="E35" s="55"/>
      <c r="F35" s="55"/>
      <c r="G35" s="55"/>
      <c r="H35" s="55"/>
    </row>
    <row r="36" spans="1:10" x14ac:dyDescent="0.3">
      <c r="A36" s="55"/>
      <c r="B36" s="55"/>
      <c r="C36" s="55"/>
      <c r="D36" s="55"/>
      <c r="E36" s="55"/>
      <c r="F36" s="55"/>
      <c r="G36" s="55"/>
      <c r="H36" s="55"/>
    </row>
  </sheetData>
  <mergeCells count="37">
    <mergeCell ref="A33:B33"/>
    <mergeCell ref="C33:J33"/>
    <mergeCell ref="D5:H5"/>
    <mergeCell ref="B27:D27"/>
    <mergeCell ref="B28:D28"/>
    <mergeCell ref="B29:D29"/>
    <mergeCell ref="B30:D30"/>
    <mergeCell ref="C31:D31"/>
    <mergeCell ref="A32:J32"/>
    <mergeCell ref="B21:D21"/>
    <mergeCell ref="B22:D22"/>
    <mergeCell ref="B23:D23"/>
    <mergeCell ref="B24:D24"/>
    <mergeCell ref="B25:D25"/>
    <mergeCell ref="B26:D26"/>
    <mergeCell ref="B15:D15"/>
    <mergeCell ref="B16:D16"/>
    <mergeCell ref="B17:D17"/>
    <mergeCell ref="B18:D18"/>
    <mergeCell ref="B19:D19"/>
    <mergeCell ref="B20:D20"/>
    <mergeCell ref="A34:H36"/>
    <mergeCell ref="B14:D14"/>
    <mergeCell ref="A3:B3"/>
    <mergeCell ref="C3:C4"/>
    <mergeCell ref="D3:J3"/>
    <mergeCell ref="A4:B4"/>
    <mergeCell ref="D4:J4"/>
    <mergeCell ref="A7:D8"/>
    <mergeCell ref="E7:F7"/>
    <mergeCell ref="G7:H7"/>
    <mergeCell ref="I7:J7"/>
    <mergeCell ref="A9:D9"/>
    <mergeCell ref="B10:D10"/>
    <mergeCell ref="B11:D11"/>
    <mergeCell ref="B12:D12"/>
    <mergeCell ref="B13:D13"/>
  </mergeCells>
  <pageMargins left="0.39370078740157499" right="0.196850393700787" top="0.78740157480314998" bottom="0.78740157480314998" header="0.39370078740157499" footer="0.39370078740157499"/>
  <pageSetup paperSize="9" scale="139" firstPageNumber="64" orientation="portrait" cellComments="atEnd" useFirstPageNumber="1" horizontalDpi="360" verticalDpi="360" r:id="rId1"/>
  <headerFooter differentOddEven="1">
    <oddFooter xml:space="preserve">&amp;R&amp;10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view="pageBreakPreview" zoomScale="130" zoomScaleSheetLayoutView="130" workbookViewId="0">
      <selection activeCell="N30" sqref="N30"/>
    </sheetView>
  </sheetViews>
  <sheetFormatPr defaultColWidth="9.109375" defaultRowHeight="14.4" x14ac:dyDescent="0.3"/>
  <cols>
    <col min="1" max="1" width="2.44140625" style="2" customWidth="1"/>
    <col min="2" max="2" width="2.5546875" style="2" customWidth="1"/>
    <col min="3" max="3" width="5.5546875" style="2" customWidth="1"/>
    <col min="4" max="4" width="6.88671875" style="2" customWidth="1"/>
    <col min="5" max="5" width="8.5546875" style="2" bestFit="1" customWidth="1"/>
    <col min="6" max="6" width="9.88671875" style="2" customWidth="1"/>
    <col min="7" max="8" width="6" style="2" bestFit="1" customWidth="1"/>
    <col min="9" max="10" width="7.6640625" style="2" hidden="1" customWidth="1"/>
    <col min="11" max="16384" width="9.109375" style="2"/>
  </cols>
  <sheetData>
    <row r="1" spans="1:10" ht="24.9" customHeight="1" x14ac:dyDescent="0.3">
      <c r="A1" s="57" t="s">
        <v>1</v>
      </c>
      <c r="B1" s="57"/>
      <c r="C1" s="58" t="s">
        <v>60</v>
      </c>
      <c r="D1" s="59" t="s">
        <v>61</v>
      </c>
      <c r="E1" s="59"/>
      <c r="F1" s="59"/>
      <c r="G1" s="59"/>
      <c r="H1" s="59"/>
      <c r="I1" s="59"/>
      <c r="J1" s="59"/>
    </row>
    <row r="2" spans="1:10" ht="24.9" customHeight="1" x14ac:dyDescent="0.3">
      <c r="A2" s="60" t="s">
        <v>4</v>
      </c>
      <c r="B2" s="60"/>
      <c r="C2" s="58"/>
      <c r="D2" s="61" t="s">
        <v>62</v>
      </c>
      <c r="E2" s="61"/>
      <c r="F2" s="61"/>
      <c r="G2" s="61"/>
      <c r="H2" s="61"/>
      <c r="I2" s="61"/>
      <c r="J2" s="61"/>
    </row>
    <row r="3" spans="1:10" ht="24.9" customHeight="1" x14ac:dyDescent="0.3">
      <c r="A3" s="41"/>
      <c r="B3" s="41"/>
      <c r="C3" s="42"/>
      <c r="D3" s="70" t="s">
        <v>83</v>
      </c>
      <c r="E3" s="70"/>
      <c r="F3" s="70"/>
      <c r="G3" s="70"/>
      <c r="H3" s="70"/>
      <c r="I3" s="43"/>
      <c r="J3" s="43"/>
    </row>
    <row r="4" spans="1:10" ht="7.5" customHeight="1" thickBot="1" x14ac:dyDescent="0.35">
      <c r="A4" s="3"/>
      <c r="B4" s="3"/>
      <c r="I4" s="15"/>
      <c r="J4" s="15"/>
    </row>
    <row r="5" spans="1:10" ht="27" customHeight="1" thickTop="1" x14ac:dyDescent="0.3">
      <c r="A5" s="62" t="s">
        <v>6</v>
      </c>
      <c r="B5" s="62"/>
      <c r="C5" s="62"/>
      <c r="D5" s="62"/>
      <c r="E5" s="64" t="s">
        <v>63</v>
      </c>
      <c r="F5" s="64"/>
      <c r="G5" s="65" t="s">
        <v>64</v>
      </c>
      <c r="H5" s="65"/>
      <c r="I5" s="74" t="s">
        <v>8</v>
      </c>
      <c r="J5" s="74"/>
    </row>
    <row r="6" spans="1:10" x14ac:dyDescent="0.3">
      <c r="A6" s="63"/>
      <c r="B6" s="63"/>
      <c r="C6" s="63"/>
      <c r="D6" s="63"/>
      <c r="E6" s="4">
        <v>2023</v>
      </c>
      <c r="F6" s="4">
        <v>2024</v>
      </c>
      <c r="G6" s="4">
        <v>2023</v>
      </c>
      <c r="H6" s="4">
        <v>2024</v>
      </c>
      <c r="I6" s="4">
        <v>2023</v>
      </c>
      <c r="J6" s="4">
        <v>2024</v>
      </c>
    </row>
    <row r="7" spans="1:10" ht="15" thickBot="1" x14ac:dyDescent="0.35">
      <c r="A7" s="67" t="s">
        <v>9</v>
      </c>
      <c r="B7" s="67"/>
      <c r="C7" s="67"/>
      <c r="D7" s="67"/>
      <c r="E7" s="5" t="s">
        <v>10</v>
      </c>
      <c r="F7" s="5" t="s">
        <v>11</v>
      </c>
      <c r="G7" s="5" t="s">
        <v>12</v>
      </c>
      <c r="H7" s="5" t="s">
        <v>13</v>
      </c>
      <c r="I7" s="5" t="s">
        <v>14</v>
      </c>
      <c r="J7" s="5" t="s">
        <v>15</v>
      </c>
    </row>
    <row r="8" spans="1:10" ht="12" customHeight="1" x14ac:dyDescent="0.3">
      <c r="A8" s="6" t="s">
        <v>16</v>
      </c>
      <c r="B8" s="56" t="s">
        <v>17</v>
      </c>
      <c r="C8" s="56" t="s">
        <v>17</v>
      </c>
      <c r="D8" s="56" t="s">
        <v>17</v>
      </c>
      <c r="E8" s="16">
        <v>692.86</v>
      </c>
      <c r="F8" s="16">
        <v>700.59414000000004</v>
      </c>
      <c r="G8" s="17" t="s">
        <v>18</v>
      </c>
      <c r="H8" s="17" t="s">
        <v>18</v>
      </c>
      <c r="I8" s="18"/>
      <c r="J8" s="18"/>
    </row>
    <row r="9" spans="1:10" ht="12" customHeight="1" x14ac:dyDescent="0.3">
      <c r="A9" s="6" t="s">
        <v>19</v>
      </c>
      <c r="B9" s="56" t="s">
        <v>20</v>
      </c>
      <c r="C9" s="56" t="s">
        <v>20</v>
      </c>
      <c r="D9" s="56" t="s">
        <v>20</v>
      </c>
      <c r="E9" s="17" t="s">
        <v>18</v>
      </c>
      <c r="F9" s="17" t="s">
        <v>18</v>
      </c>
      <c r="G9" s="17" t="s">
        <v>18</v>
      </c>
      <c r="H9" s="17" t="s">
        <v>18</v>
      </c>
      <c r="I9" s="18"/>
      <c r="J9" s="18"/>
    </row>
    <row r="10" spans="1:10" ht="12" customHeight="1" x14ac:dyDescent="0.3">
      <c r="A10" s="6" t="s">
        <v>21</v>
      </c>
      <c r="B10" s="56" t="s">
        <v>22</v>
      </c>
      <c r="C10" s="56" t="s">
        <v>22</v>
      </c>
      <c r="D10" s="56" t="s">
        <v>22</v>
      </c>
      <c r="E10" s="17" t="s">
        <v>18</v>
      </c>
      <c r="F10" s="17" t="s">
        <v>18</v>
      </c>
      <c r="G10" s="17" t="s">
        <v>18</v>
      </c>
      <c r="H10" s="17" t="s">
        <v>18</v>
      </c>
      <c r="I10" s="18"/>
      <c r="J10" s="18"/>
    </row>
    <row r="11" spans="1:10" ht="12" customHeight="1" x14ac:dyDescent="0.3">
      <c r="A11" s="6" t="s">
        <v>23</v>
      </c>
      <c r="B11" s="56" t="s">
        <v>24</v>
      </c>
      <c r="C11" s="56" t="s">
        <v>24</v>
      </c>
      <c r="D11" s="56" t="s">
        <v>24</v>
      </c>
      <c r="E11" s="16">
        <v>9897.9699999999993</v>
      </c>
      <c r="F11" s="16">
        <v>9983.4664950000006</v>
      </c>
      <c r="G11" s="17" t="s">
        <v>18</v>
      </c>
      <c r="H11" s="17" t="s">
        <v>18</v>
      </c>
      <c r="I11" s="18"/>
      <c r="J11" s="18"/>
    </row>
    <row r="12" spans="1:10" ht="12" customHeight="1" x14ac:dyDescent="0.3">
      <c r="A12" s="6" t="s">
        <v>25</v>
      </c>
      <c r="B12" s="56" t="s">
        <v>26</v>
      </c>
      <c r="C12" s="56" t="s">
        <v>26</v>
      </c>
      <c r="D12" s="56" t="s">
        <v>26</v>
      </c>
      <c r="E12" s="16">
        <v>20225.080000000002</v>
      </c>
      <c r="F12" s="16">
        <v>20107.051818</v>
      </c>
      <c r="G12" s="17" t="s">
        <v>18</v>
      </c>
      <c r="H12" s="17" t="s">
        <v>18</v>
      </c>
      <c r="I12" s="18"/>
      <c r="J12" s="18"/>
    </row>
    <row r="13" spans="1:10" ht="12" customHeight="1" x14ac:dyDescent="0.3">
      <c r="A13" s="6" t="s">
        <v>27</v>
      </c>
      <c r="B13" s="56" t="s">
        <v>28</v>
      </c>
      <c r="C13" s="56" t="s">
        <v>28</v>
      </c>
      <c r="D13" s="56" t="s">
        <v>28</v>
      </c>
      <c r="E13" s="16">
        <v>296.93</v>
      </c>
      <c r="F13" s="16">
        <v>350.29707000000002</v>
      </c>
      <c r="G13" s="17" t="s">
        <v>18</v>
      </c>
      <c r="H13" s="17" t="s">
        <v>18</v>
      </c>
      <c r="I13" s="18"/>
      <c r="J13" s="18"/>
    </row>
    <row r="14" spans="1:10" ht="12" customHeight="1" x14ac:dyDescent="0.3">
      <c r="A14" s="6" t="s">
        <v>29</v>
      </c>
      <c r="B14" s="56" t="s">
        <v>30</v>
      </c>
      <c r="C14" s="56" t="s">
        <v>30</v>
      </c>
      <c r="D14" s="56" t="s">
        <v>30</v>
      </c>
      <c r="E14" s="16">
        <v>1781.63</v>
      </c>
      <c r="F14" s="16">
        <v>1856.5744709999999</v>
      </c>
      <c r="G14" s="17" t="s">
        <v>18</v>
      </c>
      <c r="H14" s="17" t="s">
        <v>18</v>
      </c>
      <c r="I14" s="18"/>
      <c r="J14" s="18"/>
    </row>
    <row r="15" spans="1:10" ht="12" customHeight="1" x14ac:dyDescent="0.3">
      <c r="A15" s="6" t="s">
        <v>31</v>
      </c>
      <c r="B15" s="56" t="s">
        <v>32</v>
      </c>
      <c r="C15" s="56" t="s">
        <v>32</v>
      </c>
      <c r="D15" s="56" t="s">
        <v>32</v>
      </c>
      <c r="E15" s="17" t="s">
        <v>18</v>
      </c>
      <c r="F15" s="17" t="s">
        <v>18</v>
      </c>
      <c r="G15" s="17" t="s">
        <v>18</v>
      </c>
      <c r="H15" s="17" t="s">
        <v>18</v>
      </c>
      <c r="I15" s="18"/>
      <c r="J15" s="18"/>
    </row>
    <row r="16" spans="1:10" ht="12" customHeight="1" x14ac:dyDescent="0.3">
      <c r="A16" s="6" t="s">
        <v>33</v>
      </c>
      <c r="B16" s="56" t="s">
        <v>34</v>
      </c>
      <c r="C16" s="56" t="s">
        <v>34</v>
      </c>
      <c r="D16" s="56" t="s">
        <v>34</v>
      </c>
      <c r="E16" s="17" t="s">
        <v>18</v>
      </c>
      <c r="F16" s="17" t="s">
        <v>18</v>
      </c>
      <c r="G16" s="17" t="s">
        <v>18</v>
      </c>
      <c r="H16" s="17" t="s">
        <v>18</v>
      </c>
      <c r="I16" s="18"/>
      <c r="J16" s="18"/>
    </row>
    <row r="17" spans="1:10" ht="12" customHeight="1" x14ac:dyDescent="0.3">
      <c r="A17" s="6" t="s">
        <v>35</v>
      </c>
      <c r="B17" s="56" t="s">
        <v>36</v>
      </c>
      <c r="C17" s="56" t="s">
        <v>36</v>
      </c>
      <c r="D17" s="56" t="s">
        <v>36</v>
      </c>
      <c r="E17" s="17" t="s">
        <v>18</v>
      </c>
      <c r="F17" s="17" t="s">
        <v>18</v>
      </c>
      <c r="G17" s="16">
        <v>361.7</v>
      </c>
      <c r="H17" s="16">
        <v>392.59780000000001</v>
      </c>
      <c r="I17" s="18"/>
      <c r="J17" s="18"/>
    </row>
    <row r="18" spans="1:10" ht="12" customHeight="1" x14ac:dyDescent="0.3">
      <c r="A18" s="6" t="s">
        <v>37</v>
      </c>
      <c r="B18" s="56" t="s">
        <v>38</v>
      </c>
      <c r="C18" s="56" t="s">
        <v>38</v>
      </c>
      <c r="D18" s="56" t="s">
        <v>38</v>
      </c>
      <c r="E18" s="17" t="s">
        <v>18</v>
      </c>
      <c r="F18" s="17" t="s">
        <v>18</v>
      </c>
      <c r="G18" s="17" t="s">
        <v>18</v>
      </c>
      <c r="H18" s="17" t="s">
        <v>18</v>
      </c>
      <c r="I18" s="18"/>
      <c r="J18" s="18"/>
    </row>
    <row r="19" spans="1:10" ht="12" customHeight="1" x14ac:dyDescent="0.3">
      <c r="A19" s="6" t="s">
        <v>39</v>
      </c>
      <c r="B19" s="56" t="s">
        <v>40</v>
      </c>
      <c r="C19" s="56" t="s">
        <v>40</v>
      </c>
      <c r="D19" s="56" t="s">
        <v>40</v>
      </c>
      <c r="E19" s="17" t="s">
        <v>18</v>
      </c>
      <c r="F19" s="17" t="s">
        <v>18</v>
      </c>
      <c r="G19" s="17" t="s">
        <v>18</v>
      </c>
      <c r="H19" s="17" t="s">
        <v>18</v>
      </c>
      <c r="I19" s="18"/>
      <c r="J19" s="18"/>
    </row>
    <row r="20" spans="1:10" ht="12" customHeight="1" x14ac:dyDescent="0.3">
      <c r="A20" s="6" t="s">
        <v>41</v>
      </c>
      <c r="B20" s="56" t="s">
        <v>42</v>
      </c>
      <c r="C20" s="56" t="s">
        <v>42</v>
      </c>
      <c r="D20" s="56" t="s">
        <v>42</v>
      </c>
      <c r="E20" s="17" t="s">
        <v>18</v>
      </c>
      <c r="F20" s="17" t="s">
        <v>18</v>
      </c>
      <c r="G20" s="17" t="s">
        <v>18</v>
      </c>
      <c r="H20" s="17" t="s">
        <v>18</v>
      </c>
      <c r="I20" s="18"/>
      <c r="J20" s="18"/>
    </row>
    <row r="21" spans="1:10" ht="12" customHeight="1" x14ac:dyDescent="0.3">
      <c r="A21" s="6" t="s">
        <v>43</v>
      </c>
      <c r="B21" s="56" t="s">
        <v>44</v>
      </c>
      <c r="C21" s="56" t="s">
        <v>44</v>
      </c>
      <c r="D21" s="56" t="s">
        <v>44</v>
      </c>
      <c r="E21" s="17" t="s">
        <v>18</v>
      </c>
      <c r="F21" s="17" t="s">
        <v>18</v>
      </c>
      <c r="G21" s="17" t="s">
        <v>18</v>
      </c>
      <c r="H21" s="17" t="s">
        <v>18</v>
      </c>
      <c r="I21" s="18"/>
      <c r="J21" s="18"/>
    </row>
    <row r="22" spans="1:10" ht="12" customHeight="1" x14ac:dyDescent="0.3">
      <c r="A22" s="6" t="s">
        <v>45</v>
      </c>
      <c r="B22" s="56" t="s">
        <v>46</v>
      </c>
      <c r="C22" s="56" t="s">
        <v>46</v>
      </c>
      <c r="D22" s="56" t="s">
        <v>46</v>
      </c>
      <c r="E22" s="17" t="s">
        <v>18</v>
      </c>
      <c r="F22" s="17" t="s">
        <v>18</v>
      </c>
      <c r="G22" s="17" t="s">
        <v>18</v>
      </c>
      <c r="H22" s="16">
        <v>12.142200000000001</v>
      </c>
      <c r="I22" s="18"/>
      <c r="J22" s="18"/>
    </row>
    <row r="23" spans="1:10" ht="12" customHeight="1" x14ac:dyDescent="0.3">
      <c r="A23" s="6" t="s">
        <v>47</v>
      </c>
      <c r="B23" s="56" t="s">
        <v>48</v>
      </c>
      <c r="C23" s="56" t="s">
        <v>48</v>
      </c>
      <c r="D23" s="56" t="s">
        <v>48</v>
      </c>
      <c r="E23" s="17" t="s">
        <v>18</v>
      </c>
      <c r="F23" s="17" t="s">
        <v>18</v>
      </c>
      <c r="G23" s="17" t="s">
        <v>18</v>
      </c>
      <c r="H23" s="17" t="s">
        <v>18</v>
      </c>
      <c r="I23" s="18"/>
      <c r="J23" s="18"/>
    </row>
    <row r="24" spans="1:10" ht="12" customHeight="1" x14ac:dyDescent="0.3">
      <c r="A24" s="6" t="s">
        <v>49</v>
      </c>
      <c r="B24" s="56" t="s">
        <v>50</v>
      </c>
      <c r="C24" s="56" t="s">
        <v>50</v>
      </c>
      <c r="D24" s="56" t="s">
        <v>50</v>
      </c>
      <c r="E24" s="16">
        <v>1484.69</v>
      </c>
      <c r="F24" s="16">
        <v>1576.3368149999999</v>
      </c>
      <c r="G24" s="17" t="s">
        <v>18</v>
      </c>
      <c r="H24" s="17" t="s">
        <v>18</v>
      </c>
      <c r="I24" s="18"/>
      <c r="J24" s="18"/>
    </row>
    <row r="25" spans="1:10" ht="12" customHeight="1" x14ac:dyDescent="0.3">
      <c r="A25" s="6" t="s">
        <v>51</v>
      </c>
      <c r="B25" s="56" t="s">
        <v>52</v>
      </c>
      <c r="C25" s="56" t="s">
        <v>52</v>
      </c>
      <c r="D25" s="56" t="s">
        <v>52</v>
      </c>
      <c r="E25" s="16">
        <v>4701.53</v>
      </c>
      <c r="F25" s="16">
        <v>4203.56484</v>
      </c>
      <c r="G25" s="17" t="s">
        <v>18</v>
      </c>
      <c r="H25" s="17" t="s">
        <v>18</v>
      </c>
      <c r="I25" s="18"/>
      <c r="J25" s="18"/>
    </row>
    <row r="26" spans="1:10" ht="12" customHeight="1" x14ac:dyDescent="0.3">
      <c r="A26" s="6" t="s">
        <v>53</v>
      </c>
      <c r="B26" s="56" t="s">
        <v>54</v>
      </c>
      <c r="C26" s="56" t="s">
        <v>54</v>
      </c>
      <c r="D26" s="56" t="s">
        <v>54</v>
      </c>
      <c r="E26" s="16">
        <v>5443.88</v>
      </c>
      <c r="F26" s="16">
        <v>6305.3472599999996</v>
      </c>
      <c r="G26" s="17" t="s">
        <v>18</v>
      </c>
      <c r="H26" s="17" t="s">
        <v>18</v>
      </c>
      <c r="I26" s="18"/>
      <c r="J26" s="18"/>
    </row>
    <row r="27" spans="1:10" ht="12" customHeight="1" thickBot="1" x14ac:dyDescent="0.35">
      <c r="A27" s="9" t="s">
        <v>55</v>
      </c>
      <c r="B27" s="71" t="s">
        <v>56</v>
      </c>
      <c r="C27" s="71" t="s">
        <v>56</v>
      </c>
      <c r="D27" s="71" t="s">
        <v>56</v>
      </c>
      <c r="E27" s="17" t="s">
        <v>18</v>
      </c>
      <c r="F27" s="17" t="s">
        <v>18</v>
      </c>
      <c r="G27" s="17" t="s">
        <v>18</v>
      </c>
      <c r="H27" s="17" t="s">
        <v>18</v>
      </c>
      <c r="I27" s="19"/>
      <c r="J27" s="19"/>
    </row>
    <row r="28" spans="1:10" ht="12" customHeight="1" thickBot="1" x14ac:dyDescent="0.35">
      <c r="A28" s="12"/>
      <c r="B28" s="72" t="s">
        <v>57</v>
      </c>
      <c r="C28" s="75"/>
      <c r="D28" s="75"/>
      <c r="E28" s="20">
        <f>SUM(E8:E27)</f>
        <v>44524.57</v>
      </c>
      <c r="F28" s="20">
        <f t="shared" ref="F28:H28" si="0">SUM(F8:F27)</f>
        <v>45083.232909000006</v>
      </c>
      <c r="G28" s="20">
        <f t="shared" si="0"/>
        <v>361.7</v>
      </c>
      <c r="H28" s="20">
        <f t="shared" si="0"/>
        <v>404.74</v>
      </c>
      <c r="I28" s="21"/>
      <c r="J28" s="21"/>
    </row>
    <row r="29" spans="1:10" ht="7.5" customHeight="1" x14ac:dyDescent="0.3">
      <c r="A29" s="14"/>
      <c r="B29" s="14"/>
      <c r="C29" s="56"/>
      <c r="D29" s="56"/>
      <c r="E29" s="14"/>
      <c r="F29" s="14"/>
      <c r="G29" s="14"/>
      <c r="H29" s="14"/>
      <c r="I29" s="14"/>
      <c r="J29" s="14"/>
    </row>
    <row r="30" spans="1:10" ht="9.75" customHeight="1" x14ac:dyDescent="0.3">
      <c r="A30" s="73" t="s">
        <v>58</v>
      </c>
      <c r="B30" s="73"/>
      <c r="C30" s="73"/>
      <c r="D30" s="73"/>
      <c r="E30" s="73"/>
      <c r="F30" s="73"/>
      <c r="G30" s="73"/>
      <c r="H30" s="73"/>
      <c r="I30" s="73"/>
      <c r="J30" s="73"/>
    </row>
    <row r="31" spans="1:10" x14ac:dyDescent="0.3">
      <c r="A31" s="55" t="s">
        <v>95</v>
      </c>
      <c r="B31" s="55"/>
      <c r="C31" s="55"/>
      <c r="D31" s="55"/>
      <c r="E31" s="55"/>
      <c r="F31" s="55"/>
      <c r="G31" s="55"/>
      <c r="H31" s="55"/>
    </row>
    <row r="32" spans="1:10" ht="9.75" customHeight="1" x14ac:dyDescent="0.3">
      <c r="A32" s="55"/>
      <c r="B32" s="55"/>
      <c r="C32" s="55"/>
      <c r="D32" s="55"/>
      <c r="E32" s="55"/>
      <c r="F32" s="55"/>
      <c r="G32" s="55"/>
      <c r="H32" s="55"/>
    </row>
    <row r="33" spans="1:8" x14ac:dyDescent="0.3">
      <c r="A33" s="55" t="s">
        <v>99</v>
      </c>
      <c r="B33" s="55"/>
      <c r="C33" s="55"/>
      <c r="D33" s="55"/>
      <c r="E33" s="55"/>
      <c r="F33" s="55"/>
      <c r="G33" s="55"/>
      <c r="H33" s="55"/>
    </row>
    <row r="34" spans="1:8" ht="12.75" customHeight="1" x14ac:dyDescent="0.3">
      <c r="A34" s="55"/>
      <c r="B34" s="55"/>
      <c r="C34" s="55"/>
      <c r="D34" s="55"/>
      <c r="E34" s="55"/>
      <c r="F34" s="55"/>
      <c r="G34" s="55"/>
      <c r="H34" s="55"/>
    </row>
    <row r="35" spans="1:8" x14ac:dyDescent="0.3">
      <c r="A35" s="55" t="s">
        <v>100</v>
      </c>
      <c r="B35" s="55"/>
      <c r="C35" s="55"/>
      <c r="D35" s="55"/>
      <c r="E35" s="55"/>
      <c r="F35" s="55"/>
      <c r="G35" s="55"/>
      <c r="H35" s="55"/>
    </row>
    <row r="36" spans="1:8" x14ac:dyDescent="0.3">
      <c r="A36" s="55"/>
      <c r="B36" s="55"/>
      <c r="C36" s="55"/>
      <c r="D36" s="55"/>
      <c r="E36" s="55"/>
      <c r="F36" s="55"/>
      <c r="G36" s="55"/>
      <c r="H36" s="55"/>
    </row>
  </sheetData>
  <mergeCells count="37">
    <mergeCell ref="A31:H32"/>
    <mergeCell ref="A33:H34"/>
    <mergeCell ref="A35:H36"/>
    <mergeCell ref="D3:H3"/>
    <mergeCell ref="B25:D25"/>
    <mergeCell ref="B26:D26"/>
    <mergeCell ref="B27:D27"/>
    <mergeCell ref="B28:D28"/>
    <mergeCell ref="C29:D29"/>
    <mergeCell ref="A30:J30"/>
    <mergeCell ref="B19:D19"/>
    <mergeCell ref="B20:D20"/>
    <mergeCell ref="B21:D21"/>
    <mergeCell ref="B22:D22"/>
    <mergeCell ref="B23:D23"/>
    <mergeCell ref="B24:D24"/>
    <mergeCell ref="B13:D13"/>
    <mergeCell ref="B14:D14"/>
    <mergeCell ref="B15:D15"/>
    <mergeCell ref="B16:D16"/>
    <mergeCell ref="B17:D17"/>
    <mergeCell ref="B18:D18"/>
    <mergeCell ref="B12:D12"/>
    <mergeCell ref="A1:B1"/>
    <mergeCell ref="C1:C2"/>
    <mergeCell ref="D1:J1"/>
    <mergeCell ref="A2:B2"/>
    <mergeCell ref="D2:J2"/>
    <mergeCell ref="A5:D6"/>
    <mergeCell ref="E5:F5"/>
    <mergeCell ref="G5:H5"/>
    <mergeCell ref="I5:J5"/>
    <mergeCell ref="A7:D7"/>
    <mergeCell ref="B8:D8"/>
    <mergeCell ref="B9:D9"/>
    <mergeCell ref="B10:D10"/>
    <mergeCell ref="B11:D11"/>
  </mergeCells>
  <pageMargins left="0.39370078740157483" right="0.19685039370078741" top="0.78740157480314965" bottom="0.78740157480314965" header="0.39370078740157483" footer="0.39370078740157483"/>
  <pageSetup paperSize="9" scale="150" firstPageNumber="64" orientation="portrait" cellComments="atEnd" useFirstPageNumber="1" r:id="rId1"/>
  <headerFooter differentOddEven="1">
    <oddFooter xml:space="preserve">&amp;R&amp;10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35"/>
  <sheetViews>
    <sheetView view="pageBreakPreview" topLeftCell="B1" zoomScale="130" zoomScaleSheetLayoutView="130" workbookViewId="0">
      <selection activeCell="B31" sqref="B31:G35"/>
    </sheetView>
  </sheetViews>
  <sheetFormatPr defaultColWidth="9.109375" defaultRowHeight="14.4" x14ac:dyDescent="0.3"/>
  <cols>
    <col min="1" max="1" width="2.44140625" style="2" customWidth="1"/>
    <col min="2" max="2" width="2.5546875" style="2" customWidth="1"/>
    <col min="3" max="3" width="5.5546875" style="2" customWidth="1"/>
    <col min="4" max="4" width="11.88671875" style="2" customWidth="1"/>
    <col min="5" max="5" width="13.44140625" style="2" customWidth="1"/>
    <col min="6" max="6" width="15.88671875" style="2" customWidth="1"/>
    <col min="7" max="7" width="6.6640625" style="2" customWidth="1"/>
    <col min="8" max="8" width="2.33203125" style="2" customWidth="1"/>
    <col min="9" max="11" width="9.109375" style="2"/>
    <col min="12" max="12" width="10.88671875" style="2" customWidth="1"/>
    <col min="13" max="13" width="11.109375" style="2" customWidth="1"/>
    <col min="14" max="14" width="13.5546875" style="2" customWidth="1"/>
    <col min="15" max="15" width="11.88671875" style="2" customWidth="1"/>
    <col min="16" max="16384" width="9.109375" style="2"/>
  </cols>
  <sheetData>
    <row r="1" spans="1:15" ht="24.9" customHeight="1" x14ac:dyDescent="0.3">
      <c r="A1" s="57" t="s">
        <v>1</v>
      </c>
      <c r="B1" s="57"/>
      <c r="C1" s="58" t="s">
        <v>65</v>
      </c>
      <c r="D1" s="76" t="s">
        <v>66</v>
      </c>
      <c r="E1" s="76"/>
      <c r="F1" s="76"/>
      <c r="G1" s="76"/>
      <c r="I1" s="57" t="s">
        <v>1</v>
      </c>
      <c r="J1" s="57"/>
      <c r="K1" s="58" t="s">
        <v>65</v>
      </c>
      <c r="L1" s="76" t="s">
        <v>90</v>
      </c>
      <c r="M1" s="76"/>
      <c r="N1" s="76"/>
      <c r="O1" s="76"/>
    </row>
    <row r="2" spans="1:15" ht="24.9" customHeight="1" x14ac:dyDescent="0.3">
      <c r="A2" s="60" t="s">
        <v>4</v>
      </c>
      <c r="B2" s="60"/>
      <c r="C2" s="58"/>
      <c r="D2" s="61" t="s">
        <v>67</v>
      </c>
      <c r="E2" s="61"/>
      <c r="F2" s="61"/>
      <c r="G2" s="61"/>
      <c r="I2" s="60" t="s">
        <v>4</v>
      </c>
      <c r="J2" s="60"/>
      <c r="K2" s="58"/>
      <c r="L2" s="61" t="s">
        <v>91</v>
      </c>
      <c r="M2" s="61"/>
      <c r="N2" s="61"/>
      <c r="O2" s="61"/>
    </row>
    <row r="3" spans="1:15" ht="16.5" customHeight="1" x14ac:dyDescent="0.3">
      <c r="A3" s="41"/>
      <c r="B3" s="41"/>
      <c r="C3" s="42"/>
      <c r="D3" s="70" t="s">
        <v>84</v>
      </c>
      <c r="E3" s="70"/>
      <c r="F3" s="70"/>
      <c r="G3" s="43"/>
      <c r="I3" s="41"/>
      <c r="J3" s="41"/>
      <c r="K3" s="42"/>
      <c r="L3" s="77"/>
      <c r="M3" s="77"/>
      <c r="N3" s="77"/>
      <c r="O3" s="43"/>
    </row>
    <row r="4" spans="1:15" ht="15" thickBot="1" x14ac:dyDescent="0.35">
      <c r="A4" s="3"/>
      <c r="B4" s="3"/>
      <c r="I4" s="3"/>
      <c r="J4" s="3"/>
    </row>
    <row r="5" spans="1:15" ht="48" customHeight="1" thickTop="1" x14ac:dyDescent="0.3">
      <c r="A5" s="62" t="s">
        <v>87</v>
      </c>
      <c r="B5" s="62"/>
      <c r="C5" s="62"/>
      <c r="D5" s="62"/>
      <c r="E5" s="50" t="s">
        <v>68</v>
      </c>
      <c r="F5" s="51" t="s">
        <v>69</v>
      </c>
      <c r="G5" s="52" t="s">
        <v>70</v>
      </c>
      <c r="I5" s="62" t="s">
        <v>87</v>
      </c>
      <c r="J5" s="62"/>
      <c r="K5" s="62"/>
      <c r="L5" s="62"/>
      <c r="M5" s="50" t="s">
        <v>68</v>
      </c>
      <c r="N5" s="51" t="s">
        <v>92</v>
      </c>
      <c r="O5" s="54" t="s">
        <v>93</v>
      </c>
    </row>
    <row r="6" spans="1:15" ht="15" thickBot="1" x14ac:dyDescent="0.35">
      <c r="A6" s="67" t="s">
        <v>9</v>
      </c>
      <c r="B6" s="67"/>
      <c r="C6" s="67"/>
      <c r="D6" s="67"/>
      <c r="E6" s="5" t="s">
        <v>10</v>
      </c>
      <c r="F6" s="5" t="s">
        <v>11</v>
      </c>
      <c r="G6" s="5"/>
      <c r="I6" s="67" t="s">
        <v>9</v>
      </c>
      <c r="J6" s="67"/>
      <c r="K6" s="67"/>
      <c r="L6" s="67"/>
      <c r="M6" s="5" t="s">
        <v>10</v>
      </c>
      <c r="N6" s="5" t="s">
        <v>11</v>
      </c>
      <c r="O6" s="5"/>
    </row>
    <row r="7" spans="1:15" ht="12" customHeight="1" x14ac:dyDescent="0.3">
      <c r="A7" s="6" t="s">
        <v>16</v>
      </c>
      <c r="B7" s="56" t="s">
        <v>17</v>
      </c>
      <c r="C7" s="56" t="s">
        <v>17</v>
      </c>
      <c r="D7" s="56" t="s">
        <v>17</v>
      </c>
      <c r="E7" s="7">
        <v>75</v>
      </c>
      <c r="F7" s="7">
        <v>142</v>
      </c>
      <c r="G7" s="7">
        <f>E7+F7</f>
        <v>217</v>
      </c>
      <c r="I7" s="6" t="s">
        <v>16</v>
      </c>
      <c r="J7" s="56" t="s">
        <v>17</v>
      </c>
      <c r="K7" s="56" t="s">
        <v>17</v>
      </c>
      <c r="L7" s="56" t="s">
        <v>17</v>
      </c>
      <c r="M7" s="7">
        <v>75</v>
      </c>
      <c r="N7" s="7">
        <v>142</v>
      </c>
      <c r="O7" s="7">
        <f>M7+N7</f>
        <v>217</v>
      </c>
    </row>
    <row r="8" spans="1:15" ht="12" customHeight="1" x14ac:dyDescent="0.3">
      <c r="A8" s="6" t="s">
        <v>19</v>
      </c>
      <c r="B8" s="56" t="s">
        <v>20</v>
      </c>
      <c r="C8" s="56" t="s">
        <v>20</v>
      </c>
      <c r="D8" s="56" t="s">
        <v>20</v>
      </c>
      <c r="E8" s="22">
        <v>10</v>
      </c>
      <c r="F8" s="7">
        <v>24</v>
      </c>
      <c r="G8" s="7">
        <f>E8+F8</f>
        <v>34</v>
      </c>
      <c r="H8" s="11"/>
      <c r="I8" s="6" t="s">
        <v>19</v>
      </c>
      <c r="J8" s="56" t="s">
        <v>20</v>
      </c>
      <c r="K8" s="56" t="s">
        <v>20</v>
      </c>
      <c r="L8" s="56" t="s">
        <v>20</v>
      </c>
      <c r="M8" s="22">
        <v>120</v>
      </c>
      <c r="N8" s="7">
        <v>24</v>
      </c>
      <c r="O8" s="7">
        <f>M8+N8</f>
        <v>144</v>
      </c>
    </row>
    <row r="9" spans="1:15" ht="12" customHeight="1" x14ac:dyDescent="0.3">
      <c r="A9" s="6" t="s">
        <v>21</v>
      </c>
      <c r="B9" s="56" t="s">
        <v>22</v>
      </c>
      <c r="C9" s="56" t="s">
        <v>22</v>
      </c>
      <c r="D9" s="56" t="s">
        <v>22</v>
      </c>
      <c r="E9" s="23">
        <v>0</v>
      </c>
      <c r="F9" s="7">
        <v>54</v>
      </c>
      <c r="G9" s="24">
        <f>E9+F9</f>
        <v>54</v>
      </c>
      <c r="I9" s="6" t="s">
        <v>21</v>
      </c>
      <c r="J9" s="56" t="s">
        <v>22</v>
      </c>
      <c r="K9" s="56" t="s">
        <v>22</v>
      </c>
      <c r="L9" s="56" t="s">
        <v>22</v>
      </c>
      <c r="M9" s="23">
        <v>0</v>
      </c>
      <c r="N9" s="7">
        <v>54</v>
      </c>
      <c r="O9" s="24">
        <f>M9+N9</f>
        <v>54</v>
      </c>
    </row>
    <row r="10" spans="1:15" ht="12" customHeight="1" x14ac:dyDescent="0.3">
      <c r="A10" s="6" t="s">
        <v>23</v>
      </c>
      <c r="B10" s="56" t="s">
        <v>24</v>
      </c>
      <c r="C10" s="56" t="s">
        <v>24</v>
      </c>
      <c r="D10" s="56" t="s">
        <v>24</v>
      </c>
      <c r="E10" s="7">
        <v>1</v>
      </c>
      <c r="F10" s="7">
        <v>315</v>
      </c>
      <c r="G10" s="7">
        <f>E10+F10</f>
        <v>316</v>
      </c>
      <c r="I10" s="6" t="s">
        <v>23</v>
      </c>
      <c r="J10" s="56" t="s">
        <v>24</v>
      </c>
      <c r="K10" s="56" t="s">
        <v>24</v>
      </c>
      <c r="L10" s="56" t="s">
        <v>24</v>
      </c>
      <c r="M10" s="23">
        <v>0</v>
      </c>
      <c r="N10" s="7">
        <v>315</v>
      </c>
      <c r="O10" s="7">
        <f>M10+N10</f>
        <v>315</v>
      </c>
    </row>
    <row r="11" spans="1:15" ht="12" customHeight="1" x14ac:dyDescent="0.3">
      <c r="A11" s="6" t="s">
        <v>25</v>
      </c>
      <c r="B11" s="56" t="s">
        <v>26</v>
      </c>
      <c r="C11" s="56" t="s">
        <v>26</v>
      </c>
      <c r="D11" s="56" t="s">
        <v>26</v>
      </c>
      <c r="E11" s="23">
        <v>0</v>
      </c>
      <c r="F11" s="23">
        <v>0</v>
      </c>
      <c r="G11" s="23">
        <v>0</v>
      </c>
      <c r="I11" s="6" t="s">
        <v>25</v>
      </c>
      <c r="J11" s="56" t="s">
        <v>26</v>
      </c>
      <c r="K11" s="56" t="s">
        <v>26</v>
      </c>
      <c r="L11" s="56" t="s">
        <v>26</v>
      </c>
      <c r="M11" s="23">
        <v>0</v>
      </c>
      <c r="N11" s="23">
        <v>0</v>
      </c>
      <c r="O11" s="23">
        <v>0</v>
      </c>
    </row>
    <row r="12" spans="1:15" ht="12" customHeight="1" x14ac:dyDescent="0.3">
      <c r="A12" s="6" t="s">
        <v>27</v>
      </c>
      <c r="B12" s="56" t="s">
        <v>28</v>
      </c>
      <c r="C12" s="56" t="s">
        <v>28</v>
      </c>
      <c r="D12" s="56" t="s">
        <v>28</v>
      </c>
      <c r="E12" s="7">
        <v>2</v>
      </c>
      <c r="F12" s="7">
        <v>274</v>
      </c>
      <c r="G12" s="7">
        <f t="shared" ref="G12:G26" si="0">E12+F12</f>
        <v>276</v>
      </c>
      <c r="I12" s="6" t="s">
        <v>27</v>
      </c>
      <c r="J12" s="56" t="s">
        <v>28</v>
      </c>
      <c r="K12" s="56" t="s">
        <v>28</v>
      </c>
      <c r="L12" s="56" t="s">
        <v>28</v>
      </c>
      <c r="M12" s="7">
        <v>3</v>
      </c>
      <c r="N12" s="7">
        <v>274</v>
      </c>
      <c r="O12" s="7">
        <f t="shared" ref="O12:O26" si="1">M12+N12</f>
        <v>277</v>
      </c>
    </row>
    <row r="13" spans="1:15" ht="12" customHeight="1" x14ac:dyDescent="0.3">
      <c r="A13" s="6" t="s">
        <v>29</v>
      </c>
      <c r="B13" s="56" t="s">
        <v>30</v>
      </c>
      <c r="C13" s="56" t="s">
        <v>30</v>
      </c>
      <c r="D13" s="56" t="s">
        <v>30</v>
      </c>
      <c r="E13" s="7">
        <v>8</v>
      </c>
      <c r="F13" s="7">
        <v>233</v>
      </c>
      <c r="G13" s="7">
        <f t="shared" si="0"/>
        <v>241</v>
      </c>
      <c r="I13" s="6" t="s">
        <v>29</v>
      </c>
      <c r="J13" s="56" t="s">
        <v>30</v>
      </c>
      <c r="K13" s="56" t="s">
        <v>30</v>
      </c>
      <c r="L13" s="56" t="s">
        <v>30</v>
      </c>
      <c r="M13" s="23">
        <v>0</v>
      </c>
      <c r="N13" s="7">
        <v>233</v>
      </c>
      <c r="O13" s="7">
        <f t="shared" si="1"/>
        <v>233</v>
      </c>
    </row>
    <row r="14" spans="1:15" ht="12" customHeight="1" x14ac:dyDescent="0.3">
      <c r="A14" s="6" t="s">
        <v>31</v>
      </c>
      <c r="B14" s="56" t="s">
        <v>32</v>
      </c>
      <c r="C14" s="56" t="s">
        <v>32</v>
      </c>
      <c r="D14" s="56" t="s">
        <v>32</v>
      </c>
      <c r="E14" s="23">
        <v>0</v>
      </c>
      <c r="F14" s="7">
        <v>407</v>
      </c>
      <c r="G14" s="7">
        <f t="shared" si="0"/>
        <v>407</v>
      </c>
      <c r="I14" s="6" t="s">
        <v>31</v>
      </c>
      <c r="J14" s="56" t="s">
        <v>32</v>
      </c>
      <c r="K14" s="56" t="s">
        <v>32</v>
      </c>
      <c r="L14" s="56" t="s">
        <v>32</v>
      </c>
      <c r="M14" s="23">
        <v>0</v>
      </c>
      <c r="N14" s="7">
        <v>407</v>
      </c>
      <c r="O14" s="7">
        <f t="shared" si="1"/>
        <v>407</v>
      </c>
    </row>
    <row r="15" spans="1:15" ht="12" customHeight="1" x14ac:dyDescent="0.3">
      <c r="A15" s="6" t="s">
        <v>33</v>
      </c>
      <c r="B15" s="56" t="s">
        <v>34</v>
      </c>
      <c r="C15" s="56" t="s">
        <v>34</v>
      </c>
      <c r="D15" s="56" t="s">
        <v>34</v>
      </c>
      <c r="E15" s="23">
        <v>0</v>
      </c>
      <c r="F15" s="7">
        <v>188</v>
      </c>
      <c r="G15" s="7">
        <f t="shared" si="0"/>
        <v>188</v>
      </c>
      <c r="I15" s="6" t="s">
        <v>33</v>
      </c>
      <c r="J15" s="56" t="s">
        <v>34</v>
      </c>
      <c r="K15" s="56" t="s">
        <v>34</v>
      </c>
      <c r="L15" s="56" t="s">
        <v>34</v>
      </c>
      <c r="M15" s="23">
        <v>0</v>
      </c>
      <c r="N15" s="7">
        <v>188</v>
      </c>
      <c r="O15" s="7">
        <f t="shared" si="1"/>
        <v>188</v>
      </c>
    </row>
    <row r="16" spans="1:15" ht="12" customHeight="1" x14ac:dyDescent="0.3">
      <c r="A16" s="6" t="s">
        <v>35</v>
      </c>
      <c r="B16" s="56" t="s">
        <v>36</v>
      </c>
      <c r="C16" s="56" t="s">
        <v>36</v>
      </c>
      <c r="D16" s="56" t="s">
        <v>36</v>
      </c>
      <c r="E16" s="23">
        <v>0</v>
      </c>
      <c r="F16" s="7">
        <v>75</v>
      </c>
      <c r="G16" s="7">
        <f t="shared" si="0"/>
        <v>75</v>
      </c>
      <c r="I16" s="6" t="s">
        <v>35</v>
      </c>
      <c r="J16" s="56" t="s">
        <v>36</v>
      </c>
      <c r="K16" s="56" t="s">
        <v>36</v>
      </c>
      <c r="L16" s="56" t="s">
        <v>36</v>
      </c>
      <c r="M16" s="23">
        <v>0</v>
      </c>
      <c r="N16" s="7">
        <v>75</v>
      </c>
      <c r="O16" s="7">
        <f t="shared" si="1"/>
        <v>75</v>
      </c>
    </row>
    <row r="17" spans="1:15" ht="12" customHeight="1" x14ac:dyDescent="0.3">
      <c r="A17" s="6" t="s">
        <v>37</v>
      </c>
      <c r="B17" s="56" t="s">
        <v>38</v>
      </c>
      <c r="C17" s="56" t="s">
        <v>38</v>
      </c>
      <c r="D17" s="56" t="s">
        <v>38</v>
      </c>
      <c r="E17" s="23">
        <v>0</v>
      </c>
      <c r="F17" s="7">
        <v>106</v>
      </c>
      <c r="G17" s="7">
        <f t="shared" si="0"/>
        <v>106</v>
      </c>
      <c r="I17" s="6" t="s">
        <v>37</v>
      </c>
      <c r="J17" s="56" t="s">
        <v>38</v>
      </c>
      <c r="K17" s="56" t="s">
        <v>38</v>
      </c>
      <c r="L17" s="56" t="s">
        <v>38</v>
      </c>
      <c r="M17" s="23">
        <v>0</v>
      </c>
      <c r="N17" s="7">
        <v>106</v>
      </c>
      <c r="O17" s="7">
        <f t="shared" si="1"/>
        <v>106</v>
      </c>
    </row>
    <row r="18" spans="1:15" ht="12" customHeight="1" x14ac:dyDescent="0.3">
      <c r="A18" s="6" t="s">
        <v>39</v>
      </c>
      <c r="B18" s="56" t="s">
        <v>40</v>
      </c>
      <c r="C18" s="56" t="s">
        <v>40</v>
      </c>
      <c r="D18" s="56" t="s">
        <v>40</v>
      </c>
      <c r="E18" s="23">
        <v>0</v>
      </c>
      <c r="F18" s="7">
        <v>162</v>
      </c>
      <c r="G18" s="7">
        <f t="shared" si="0"/>
        <v>162</v>
      </c>
      <c r="I18" s="6" t="s">
        <v>39</v>
      </c>
      <c r="J18" s="56" t="s">
        <v>40</v>
      </c>
      <c r="K18" s="56" t="s">
        <v>40</v>
      </c>
      <c r="L18" s="56" t="s">
        <v>40</v>
      </c>
      <c r="M18" s="23">
        <v>0</v>
      </c>
      <c r="N18" s="7">
        <v>162</v>
      </c>
      <c r="O18" s="7">
        <f t="shared" si="1"/>
        <v>162</v>
      </c>
    </row>
    <row r="19" spans="1:15" ht="12" customHeight="1" x14ac:dyDescent="0.3">
      <c r="A19" s="6" t="s">
        <v>41</v>
      </c>
      <c r="B19" s="56" t="s">
        <v>42</v>
      </c>
      <c r="C19" s="56" t="s">
        <v>42</v>
      </c>
      <c r="D19" s="56" t="s">
        <v>42</v>
      </c>
      <c r="E19" s="23">
        <v>0</v>
      </c>
      <c r="F19" s="7">
        <v>164</v>
      </c>
      <c r="G19" s="7">
        <f t="shared" si="0"/>
        <v>164</v>
      </c>
      <c r="I19" s="6" t="s">
        <v>41</v>
      </c>
      <c r="J19" s="56" t="s">
        <v>42</v>
      </c>
      <c r="K19" s="56" t="s">
        <v>42</v>
      </c>
      <c r="L19" s="56" t="s">
        <v>42</v>
      </c>
      <c r="M19" s="23">
        <v>0</v>
      </c>
      <c r="N19" s="7">
        <v>164</v>
      </c>
      <c r="O19" s="7">
        <f t="shared" si="1"/>
        <v>164</v>
      </c>
    </row>
    <row r="20" spans="1:15" ht="12" customHeight="1" x14ac:dyDescent="0.3">
      <c r="A20" s="6" t="s">
        <v>43</v>
      </c>
      <c r="B20" s="56" t="s">
        <v>44</v>
      </c>
      <c r="C20" s="56" t="s">
        <v>44</v>
      </c>
      <c r="D20" s="56" t="s">
        <v>44</v>
      </c>
      <c r="E20" s="23">
        <v>0</v>
      </c>
      <c r="F20" s="7">
        <v>127</v>
      </c>
      <c r="G20" s="7">
        <f t="shared" si="0"/>
        <v>127</v>
      </c>
      <c r="I20" s="6" t="s">
        <v>43</v>
      </c>
      <c r="J20" s="56" t="s">
        <v>44</v>
      </c>
      <c r="K20" s="56" t="s">
        <v>44</v>
      </c>
      <c r="L20" s="56" t="s">
        <v>44</v>
      </c>
      <c r="M20" s="23">
        <v>0</v>
      </c>
      <c r="N20" s="7">
        <v>127</v>
      </c>
      <c r="O20" s="7">
        <f t="shared" si="1"/>
        <v>127</v>
      </c>
    </row>
    <row r="21" spans="1:15" ht="12" customHeight="1" x14ac:dyDescent="0.3">
      <c r="A21" s="6" t="s">
        <v>45</v>
      </c>
      <c r="B21" s="56" t="s">
        <v>46</v>
      </c>
      <c r="C21" s="56" t="s">
        <v>46</v>
      </c>
      <c r="D21" s="56" t="s">
        <v>46</v>
      </c>
      <c r="E21" s="23">
        <v>0</v>
      </c>
      <c r="F21" s="7">
        <v>283</v>
      </c>
      <c r="G21" s="7">
        <f t="shared" si="0"/>
        <v>283</v>
      </c>
      <c r="I21" s="6" t="s">
        <v>45</v>
      </c>
      <c r="J21" s="56" t="s">
        <v>46</v>
      </c>
      <c r="K21" s="56" t="s">
        <v>46</v>
      </c>
      <c r="L21" s="56" t="s">
        <v>46</v>
      </c>
      <c r="M21" s="23">
        <v>0</v>
      </c>
      <c r="N21" s="7">
        <v>283</v>
      </c>
      <c r="O21" s="7">
        <f t="shared" si="1"/>
        <v>283</v>
      </c>
    </row>
    <row r="22" spans="1:15" ht="12" customHeight="1" x14ac:dyDescent="0.3">
      <c r="A22" s="6" t="s">
        <v>47</v>
      </c>
      <c r="B22" s="56" t="s">
        <v>48</v>
      </c>
      <c r="C22" s="56" t="s">
        <v>48</v>
      </c>
      <c r="D22" s="56" t="s">
        <v>48</v>
      </c>
      <c r="E22" s="23">
        <v>0</v>
      </c>
      <c r="F22" s="7">
        <v>21</v>
      </c>
      <c r="G22" s="7">
        <f t="shared" si="0"/>
        <v>21</v>
      </c>
      <c r="I22" s="6" t="s">
        <v>47</v>
      </c>
      <c r="J22" s="56" t="s">
        <v>48</v>
      </c>
      <c r="K22" s="56" t="s">
        <v>48</v>
      </c>
      <c r="L22" s="56" t="s">
        <v>48</v>
      </c>
      <c r="M22" s="23">
        <v>0</v>
      </c>
      <c r="N22" s="7">
        <v>21</v>
      </c>
      <c r="O22" s="7">
        <f t="shared" si="1"/>
        <v>21</v>
      </c>
    </row>
    <row r="23" spans="1:15" ht="12" customHeight="1" x14ac:dyDescent="0.3">
      <c r="A23" s="6" t="s">
        <v>49</v>
      </c>
      <c r="B23" s="56" t="s">
        <v>50</v>
      </c>
      <c r="C23" s="56" t="s">
        <v>50</v>
      </c>
      <c r="D23" s="56" t="s">
        <v>50</v>
      </c>
      <c r="E23" s="7">
        <v>4</v>
      </c>
      <c r="F23" s="7">
        <v>30</v>
      </c>
      <c r="G23" s="7">
        <f t="shared" si="0"/>
        <v>34</v>
      </c>
      <c r="I23" s="6" t="s">
        <v>49</v>
      </c>
      <c r="J23" s="56" t="s">
        <v>50</v>
      </c>
      <c r="K23" s="56" t="s">
        <v>50</v>
      </c>
      <c r="L23" s="56" t="s">
        <v>50</v>
      </c>
      <c r="M23" s="7">
        <v>4</v>
      </c>
      <c r="N23" s="7">
        <v>30</v>
      </c>
      <c r="O23" s="7">
        <f t="shared" si="1"/>
        <v>34</v>
      </c>
    </row>
    <row r="24" spans="1:15" ht="12" customHeight="1" x14ac:dyDescent="0.3">
      <c r="A24" s="6" t="s">
        <v>51</v>
      </c>
      <c r="B24" s="56" t="s">
        <v>52</v>
      </c>
      <c r="C24" s="56" t="s">
        <v>52</v>
      </c>
      <c r="D24" s="56" t="s">
        <v>52</v>
      </c>
      <c r="E24" s="7">
        <v>2</v>
      </c>
      <c r="F24" s="23">
        <v>0</v>
      </c>
      <c r="G24" s="7">
        <f t="shared" si="0"/>
        <v>2</v>
      </c>
      <c r="I24" s="6" t="s">
        <v>51</v>
      </c>
      <c r="J24" s="56" t="s">
        <v>52</v>
      </c>
      <c r="K24" s="56" t="s">
        <v>52</v>
      </c>
      <c r="L24" s="56" t="s">
        <v>52</v>
      </c>
      <c r="M24" s="7">
        <v>2</v>
      </c>
      <c r="N24" s="23">
        <v>0</v>
      </c>
      <c r="O24" s="7">
        <f t="shared" si="1"/>
        <v>2</v>
      </c>
    </row>
    <row r="25" spans="1:15" ht="12" customHeight="1" x14ac:dyDescent="0.3">
      <c r="A25" s="6" t="s">
        <v>53</v>
      </c>
      <c r="B25" s="56" t="s">
        <v>54</v>
      </c>
      <c r="C25" s="56" t="s">
        <v>54</v>
      </c>
      <c r="D25" s="56" t="s">
        <v>54</v>
      </c>
      <c r="E25" s="7">
        <v>3</v>
      </c>
      <c r="F25" s="23">
        <v>0</v>
      </c>
      <c r="G25" s="7">
        <f t="shared" si="0"/>
        <v>3</v>
      </c>
      <c r="I25" s="6" t="s">
        <v>53</v>
      </c>
      <c r="J25" s="56" t="s">
        <v>54</v>
      </c>
      <c r="K25" s="56" t="s">
        <v>54</v>
      </c>
      <c r="L25" s="56" t="s">
        <v>54</v>
      </c>
      <c r="M25" s="23">
        <v>0</v>
      </c>
      <c r="N25" s="23">
        <v>0</v>
      </c>
      <c r="O25" s="7">
        <f t="shared" si="1"/>
        <v>0</v>
      </c>
    </row>
    <row r="26" spans="1:15" ht="12" customHeight="1" thickBot="1" x14ac:dyDescent="0.35">
      <c r="A26" s="9" t="s">
        <v>55</v>
      </c>
      <c r="B26" s="71" t="s">
        <v>56</v>
      </c>
      <c r="C26" s="71" t="s">
        <v>56</v>
      </c>
      <c r="D26" s="71" t="s">
        <v>56</v>
      </c>
      <c r="E26" s="23">
        <v>0</v>
      </c>
      <c r="F26" s="10">
        <v>5</v>
      </c>
      <c r="G26" s="7">
        <f t="shared" si="0"/>
        <v>5</v>
      </c>
      <c r="I26" s="9" t="s">
        <v>55</v>
      </c>
      <c r="J26" s="71" t="s">
        <v>56</v>
      </c>
      <c r="K26" s="71" t="s">
        <v>56</v>
      </c>
      <c r="L26" s="71" t="s">
        <v>56</v>
      </c>
      <c r="M26" s="23">
        <v>3</v>
      </c>
      <c r="N26" s="23">
        <v>0</v>
      </c>
      <c r="O26" s="7">
        <f t="shared" si="1"/>
        <v>3</v>
      </c>
    </row>
    <row r="27" spans="1:15" ht="12" customHeight="1" thickBot="1" x14ac:dyDescent="0.35">
      <c r="A27" s="12"/>
      <c r="B27" s="72" t="s">
        <v>57</v>
      </c>
      <c r="C27" s="72"/>
      <c r="D27" s="72"/>
      <c r="E27" s="25">
        <f>SUM(E7:E26)</f>
        <v>105</v>
      </c>
      <c r="F27" s="26">
        <f t="shared" ref="F27:G27" si="2">SUM(F7:F26)</f>
        <v>2610</v>
      </c>
      <c r="G27" s="26">
        <f t="shared" si="2"/>
        <v>2715</v>
      </c>
      <c r="H27" s="11"/>
      <c r="I27" s="12"/>
      <c r="J27" s="72" t="s">
        <v>57</v>
      </c>
      <c r="K27" s="72"/>
      <c r="L27" s="72"/>
      <c r="M27" s="25">
        <f>SUM(M7:M26)</f>
        <v>207</v>
      </c>
      <c r="N27" s="26">
        <f t="shared" ref="N27:O27" si="3">SUM(N7:N26)</f>
        <v>2605</v>
      </c>
      <c r="O27" s="26">
        <f t="shared" si="3"/>
        <v>2812</v>
      </c>
    </row>
    <row r="28" spans="1:15" ht="7.5" customHeight="1" x14ac:dyDescent="0.3">
      <c r="A28" s="14"/>
      <c r="B28" s="14"/>
      <c r="C28" s="56"/>
      <c r="D28" s="56"/>
      <c r="E28" s="14"/>
      <c r="F28" s="14"/>
      <c r="G28" s="14"/>
      <c r="I28" s="14"/>
      <c r="J28" s="14"/>
      <c r="K28" s="56"/>
      <c r="L28" s="56"/>
      <c r="M28" s="14"/>
      <c r="N28" s="14"/>
      <c r="O28" s="14"/>
    </row>
    <row r="29" spans="1:15" ht="9.75" customHeight="1" x14ac:dyDescent="0.3">
      <c r="A29" s="73" t="s">
        <v>58</v>
      </c>
      <c r="B29" s="73"/>
      <c r="C29" s="73"/>
      <c r="D29" s="73"/>
      <c r="E29" s="73"/>
      <c r="F29" s="73"/>
      <c r="G29" s="73"/>
      <c r="I29" s="73" t="s">
        <v>58</v>
      </c>
      <c r="J29" s="73"/>
      <c r="K29" s="73"/>
      <c r="L29" s="73"/>
      <c r="M29" s="73"/>
      <c r="N29" s="73"/>
      <c r="O29" s="73"/>
    </row>
    <row r="30" spans="1:15" ht="9.75" customHeight="1" x14ac:dyDescent="0.3">
      <c r="A30" s="68" t="s">
        <v>59</v>
      </c>
      <c r="B30" s="68"/>
      <c r="C30" s="69"/>
      <c r="D30" s="69"/>
      <c r="E30" s="69"/>
      <c r="F30" s="69"/>
      <c r="G30" s="69"/>
      <c r="I30" s="68" t="s">
        <v>59</v>
      </c>
      <c r="J30" s="68"/>
      <c r="K30" s="69"/>
      <c r="L30" s="69"/>
      <c r="M30" s="69"/>
      <c r="N30" s="69"/>
      <c r="O30" s="69"/>
    </row>
    <row r="31" spans="1:15" x14ac:dyDescent="0.3">
      <c r="B31" s="55" t="s">
        <v>96</v>
      </c>
      <c r="C31" s="55"/>
      <c r="D31" s="55"/>
      <c r="E31" s="55"/>
      <c r="F31" s="55"/>
      <c r="G31" s="55"/>
    </row>
    <row r="32" spans="1:15" x14ac:dyDescent="0.3">
      <c r="B32" s="55"/>
      <c r="C32" s="55"/>
      <c r="D32" s="55"/>
      <c r="E32" s="55"/>
      <c r="F32" s="55"/>
      <c r="G32" s="55"/>
    </row>
    <row r="33" spans="2:7" x14ac:dyDescent="0.3">
      <c r="B33" s="55"/>
      <c r="C33" s="55"/>
      <c r="D33" s="55"/>
      <c r="E33" s="55"/>
      <c r="F33" s="55"/>
      <c r="G33" s="55"/>
    </row>
    <row r="34" spans="2:7" x14ac:dyDescent="0.3">
      <c r="B34" s="55"/>
      <c r="C34" s="55"/>
      <c r="D34" s="55"/>
      <c r="E34" s="55"/>
      <c r="F34" s="55"/>
      <c r="G34" s="55"/>
    </row>
    <row r="35" spans="2:7" x14ac:dyDescent="0.3">
      <c r="B35" s="55"/>
      <c r="C35" s="55"/>
      <c r="D35" s="55"/>
      <c r="E35" s="55"/>
      <c r="F35" s="55"/>
      <c r="G35" s="55"/>
    </row>
  </sheetData>
  <mergeCells count="67">
    <mergeCell ref="B31:G35"/>
    <mergeCell ref="I29:O29"/>
    <mergeCell ref="I30:J30"/>
    <mergeCell ref="K30:O30"/>
    <mergeCell ref="J23:L23"/>
    <mergeCell ref="J24:L24"/>
    <mergeCell ref="J25:L25"/>
    <mergeCell ref="J26:L26"/>
    <mergeCell ref="J27:L27"/>
    <mergeCell ref="K28:L28"/>
    <mergeCell ref="B27:D27"/>
    <mergeCell ref="C28:D28"/>
    <mergeCell ref="A29:G29"/>
    <mergeCell ref="A30:B30"/>
    <mergeCell ref="C30:G30"/>
    <mergeCell ref="B25:D25"/>
    <mergeCell ref="J22:L22"/>
    <mergeCell ref="J11:L11"/>
    <mergeCell ref="J12:L12"/>
    <mergeCell ref="J13:L13"/>
    <mergeCell ref="J14:L14"/>
    <mergeCell ref="J15:L15"/>
    <mergeCell ref="J16:L16"/>
    <mergeCell ref="J17:L17"/>
    <mergeCell ref="J18:L18"/>
    <mergeCell ref="J19:L19"/>
    <mergeCell ref="J20:L20"/>
    <mergeCell ref="J21:L21"/>
    <mergeCell ref="J10:L10"/>
    <mergeCell ref="I1:J1"/>
    <mergeCell ref="K1:K2"/>
    <mergeCell ref="L1:O1"/>
    <mergeCell ref="I2:J2"/>
    <mergeCell ref="L2:O2"/>
    <mergeCell ref="L3:N3"/>
    <mergeCell ref="I5:L5"/>
    <mergeCell ref="I6:L6"/>
    <mergeCell ref="J7:L7"/>
    <mergeCell ref="J8:L8"/>
    <mergeCell ref="J9:L9"/>
    <mergeCell ref="D3:F3"/>
    <mergeCell ref="B21:D21"/>
    <mergeCell ref="B22:D22"/>
    <mergeCell ref="B23:D23"/>
    <mergeCell ref="B24:D24"/>
    <mergeCell ref="B9:D9"/>
    <mergeCell ref="B10:D10"/>
    <mergeCell ref="B11:D11"/>
    <mergeCell ref="B12:D12"/>
    <mergeCell ref="B13:D13"/>
    <mergeCell ref="B14:D14"/>
    <mergeCell ref="A6:D6"/>
    <mergeCell ref="B7:D7"/>
    <mergeCell ref="B8:D8"/>
    <mergeCell ref="A5:D5"/>
    <mergeCell ref="B26:D26"/>
    <mergeCell ref="B15:D15"/>
    <mergeCell ref="B16:D16"/>
    <mergeCell ref="B17:D17"/>
    <mergeCell ref="B18:D18"/>
    <mergeCell ref="B19:D19"/>
    <mergeCell ref="B20:D20"/>
    <mergeCell ref="A1:B1"/>
    <mergeCell ref="C1:C2"/>
    <mergeCell ref="D1:G1"/>
    <mergeCell ref="A2:B2"/>
    <mergeCell ref="D2:G2"/>
  </mergeCells>
  <pageMargins left="0.39370078740157499" right="0.196850393700787" top="0.78740157480314998" bottom="0.78740157480314998" header="0.39370078740157499" footer="0.39370078740157499"/>
  <pageSetup paperSize="9" scale="124" firstPageNumber="64" orientation="portrait" cellComments="atEnd" useFirstPageNumber="1" r:id="rId1"/>
  <headerFooter differentOddEven="1">
    <oddFooter xml:space="preserve">&amp;R&amp;10 </oddFooter>
  </headerFooter>
  <colBreaks count="1" manualBreakCount="1">
    <brk id="7"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3"/>
  <sheetViews>
    <sheetView view="pageBreakPreview" zoomScale="120" zoomScaleNormal="110" zoomScaleSheetLayoutView="120" workbookViewId="0">
      <pane ySplit="5" topLeftCell="A6" activePane="bottomLeft" state="frozen"/>
      <selection pane="bottomLeft" activeCell="N32" sqref="N32"/>
    </sheetView>
  </sheetViews>
  <sheetFormatPr defaultColWidth="9.109375" defaultRowHeight="14.4" x14ac:dyDescent="0.3"/>
  <cols>
    <col min="1" max="1" width="2.44140625" style="2" customWidth="1"/>
    <col min="2" max="2" width="2.5546875" style="2" customWidth="1"/>
    <col min="3" max="3" width="5.5546875" style="2" customWidth="1"/>
    <col min="4" max="4" width="10" style="2" customWidth="1"/>
    <col min="5" max="5" width="11.33203125" style="2" customWidth="1"/>
    <col min="6" max="6" width="14.33203125" style="2" customWidth="1"/>
    <col min="7" max="7" width="7.109375" style="2" bestFit="1" customWidth="1"/>
    <col min="8" max="8" width="3.5546875" style="2" customWidth="1"/>
    <col min="9" max="9" width="4.88671875" style="2" customWidth="1"/>
    <col min="10" max="10" width="6.44140625" style="2" customWidth="1"/>
    <col min="11" max="11" width="4.6640625" style="2" customWidth="1"/>
    <col min="12" max="12" width="7.33203125" style="2" customWidth="1"/>
    <col min="13" max="13" width="9.44140625" style="2" customWidth="1"/>
    <col min="14" max="14" width="10.88671875" style="2" customWidth="1"/>
    <col min="15" max="15" width="10" style="2" customWidth="1"/>
    <col min="16" max="16384" width="9.109375" style="2"/>
  </cols>
  <sheetData>
    <row r="1" spans="1:15" ht="24.9" customHeight="1" x14ac:dyDescent="0.3">
      <c r="A1" s="57" t="s">
        <v>1</v>
      </c>
      <c r="B1" s="57"/>
      <c r="C1" s="58" t="s">
        <v>71</v>
      </c>
      <c r="D1" s="76" t="s">
        <v>72</v>
      </c>
      <c r="E1" s="76"/>
      <c r="F1" s="76"/>
      <c r="G1" s="76"/>
      <c r="H1" s="44"/>
      <c r="I1" s="57" t="s">
        <v>1</v>
      </c>
      <c r="J1" s="57"/>
      <c r="K1" s="58" t="s">
        <v>71</v>
      </c>
      <c r="L1" s="76" t="s">
        <v>88</v>
      </c>
      <c r="M1" s="76"/>
      <c r="N1" s="76"/>
      <c r="O1" s="76"/>
    </row>
    <row r="2" spans="1:15" ht="24.9" customHeight="1" x14ac:dyDescent="0.3">
      <c r="A2" s="60" t="s">
        <v>4</v>
      </c>
      <c r="B2" s="60"/>
      <c r="C2" s="58"/>
      <c r="D2" s="61" t="s">
        <v>73</v>
      </c>
      <c r="E2" s="61"/>
      <c r="F2" s="61"/>
      <c r="G2" s="61"/>
      <c r="H2" s="43"/>
      <c r="I2" s="60" t="s">
        <v>4</v>
      </c>
      <c r="J2" s="60"/>
      <c r="K2" s="58"/>
      <c r="L2" s="61" t="s">
        <v>89</v>
      </c>
      <c r="M2" s="61"/>
      <c r="N2" s="61"/>
      <c r="O2" s="61"/>
    </row>
    <row r="3" spans="1:15" ht="24.9" customHeight="1" x14ac:dyDescent="0.3">
      <c r="A3" s="41"/>
      <c r="B3" s="41"/>
      <c r="C3" s="42"/>
      <c r="D3" s="70" t="s">
        <v>85</v>
      </c>
      <c r="E3" s="70"/>
      <c r="F3" s="70"/>
      <c r="G3" s="70"/>
      <c r="H3" s="53"/>
      <c r="I3" s="41"/>
      <c r="J3" s="41"/>
      <c r="K3" s="42"/>
      <c r="L3" s="43"/>
      <c r="M3" s="43"/>
      <c r="N3" s="43"/>
      <c r="O3" s="43"/>
    </row>
    <row r="4" spans="1:15" ht="15" thickBot="1" x14ac:dyDescent="0.35">
      <c r="A4" s="3"/>
      <c r="B4" s="3"/>
      <c r="I4" s="3"/>
      <c r="J4" s="3"/>
    </row>
    <row r="5" spans="1:15" ht="48" customHeight="1" thickTop="1" x14ac:dyDescent="0.3">
      <c r="A5" s="62" t="s">
        <v>6</v>
      </c>
      <c r="B5" s="62"/>
      <c r="C5" s="62"/>
      <c r="D5" s="62"/>
      <c r="E5" s="50" t="s">
        <v>68</v>
      </c>
      <c r="F5" s="51" t="s">
        <v>69</v>
      </c>
      <c r="G5" s="52" t="s">
        <v>70</v>
      </c>
      <c r="H5" s="45"/>
      <c r="I5" s="62" t="s">
        <v>6</v>
      </c>
      <c r="J5" s="62"/>
      <c r="K5" s="62"/>
      <c r="L5" s="62"/>
      <c r="M5" s="50" t="s">
        <v>68</v>
      </c>
      <c r="N5" s="51" t="s">
        <v>69</v>
      </c>
      <c r="O5" s="52" t="s">
        <v>70</v>
      </c>
    </row>
    <row r="6" spans="1:15" ht="15" thickBot="1" x14ac:dyDescent="0.35">
      <c r="A6" s="67" t="s">
        <v>9</v>
      </c>
      <c r="B6" s="67"/>
      <c r="C6" s="67"/>
      <c r="D6" s="67"/>
      <c r="E6" s="5" t="s">
        <v>10</v>
      </c>
      <c r="F6" s="5" t="s">
        <v>11</v>
      </c>
      <c r="G6" s="5"/>
      <c r="H6" s="5"/>
      <c r="I6" s="67" t="s">
        <v>9</v>
      </c>
      <c r="J6" s="67"/>
      <c r="K6" s="67"/>
      <c r="L6" s="67"/>
      <c r="M6" s="5" t="s">
        <v>10</v>
      </c>
      <c r="N6" s="5" t="s">
        <v>11</v>
      </c>
      <c r="O6" s="5"/>
    </row>
    <row r="7" spans="1:15" ht="12" customHeight="1" x14ac:dyDescent="0.3">
      <c r="A7" s="6" t="s">
        <v>16</v>
      </c>
      <c r="B7" s="56" t="s">
        <v>17</v>
      </c>
      <c r="C7" s="56" t="s">
        <v>17</v>
      </c>
      <c r="D7" s="56" t="s">
        <v>17</v>
      </c>
      <c r="E7" s="27">
        <v>116.36</v>
      </c>
      <c r="F7" s="28">
        <v>71.245999999999995</v>
      </c>
      <c r="G7" s="27">
        <f t="shared" ref="G7:G26" si="0">E7+F7</f>
        <v>187.60599999999999</v>
      </c>
      <c r="H7" s="7"/>
      <c r="I7" s="6" t="s">
        <v>16</v>
      </c>
      <c r="J7" s="56" t="s">
        <v>17</v>
      </c>
      <c r="K7" s="56" t="s">
        <v>17</v>
      </c>
      <c r="L7" s="56" t="s">
        <v>17</v>
      </c>
      <c r="M7" s="27">
        <v>122</v>
      </c>
      <c r="N7" s="28">
        <v>132</v>
      </c>
      <c r="O7" s="27">
        <f t="shared" ref="O7:O26" si="1">M7+N7</f>
        <v>254</v>
      </c>
    </row>
    <row r="8" spans="1:15" ht="12" customHeight="1" x14ac:dyDescent="0.3">
      <c r="A8" s="6" t="s">
        <v>19</v>
      </c>
      <c r="B8" s="56" t="s">
        <v>20</v>
      </c>
      <c r="C8" s="56" t="s">
        <v>20</v>
      </c>
      <c r="D8" s="56" t="s">
        <v>20</v>
      </c>
      <c r="E8" s="28">
        <v>4.4400000000000004</v>
      </c>
      <c r="F8" s="28">
        <v>73.674999999999997</v>
      </c>
      <c r="G8" s="27">
        <f t="shared" si="0"/>
        <v>78.114999999999995</v>
      </c>
      <c r="H8" s="7"/>
      <c r="I8" s="6" t="s">
        <v>19</v>
      </c>
      <c r="J8" s="56" t="s">
        <v>20</v>
      </c>
      <c r="K8" s="56" t="s">
        <v>20</v>
      </c>
      <c r="L8" s="56" t="s">
        <v>20</v>
      </c>
      <c r="M8" s="28">
        <v>29</v>
      </c>
      <c r="N8" s="28">
        <v>34.9</v>
      </c>
      <c r="O8" s="27">
        <f t="shared" si="1"/>
        <v>63.9</v>
      </c>
    </row>
    <row r="9" spans="1:15" ht="12" customHeight="1" x14ac:dyDescent="0.3">
      <c r="A9" s="6" t="s">
        <v>21</v>
      </c>
      <c r="B9" s="56" t="s">
        <v>22</v>
      </c>
      <c r="C9" s="56" t="s">
        <v>22</v>
      </c>
      <c r="D9" s="56" t="s">
        <v>22</v>
      </c>
      <c r="E9" s="29">
        <v>0</v>
      </c>
      <c r="F9" s="27">
        <v>1.3115999999999999</v>
      </c>
      <c r="G9" s="27">
        <f t="shared" si="0"/>
        <v>1.3115999999999999</v>
      </c>
      <c r="H9" s="7"/>
      <c r="I9" s="6" t="s">
        <v>21</v>
      </c>
      <c r="J9" s="56" t="s">
        <v>22</v>
      </c>
      <c r="K9" s="56" t="s">
        <v>22</v>
      </c>
      <c r="L9" s="56" t="s">
        <v>22</v>
      </c>
      <c r="M9" s="29">
        <v>0</v>
      </c>
      <c r="N9" s="27">
        <v>5.4</v>
      </c>
      <c r="O9" s="27">
        <f t="shared" si="1"/>
        <v>5.4</v>
      </c>
    </row>
    <row r="10" spans="1:15" ht="12" customHeight="1" x14ac:dyDescent="0.3">
      <c r="A10" s="6" t="s">
        <v>23</v>
      </c>
      <c r="B10" s="56" t="s">
        <v>24</v>
      </c>
      <c r="C10" s="56" t="s">
        <v>24</v>
      </c>
      <c r="D10" s="56" t="s">
        <v>24</v>
      </c>
      <c r="E10" s="27">
        <v>426.4</v>
      </c>
      <c r="F10" s="27">
        <v>116.43300000000001</v>
      </c>
      <c r="G10" s="27">
        <f t="shared" si="0"/>
        <v>542.83299999999997</v>
      </c>
      <c r="H10" s="7"/>
      <c r="I10" s="6" t="s">
        <v>23</v>
      </c>
      <c r="J10" s="56" t="s">
        <v>24</v>
      </c>
      <c r="K10" s="56" t="s">
        <v>24</v>
      </c>
      <c r="L10" s="56" t="s">
        <v>24</v>
      </c>
      <c r="M10" s="27">
        <v>488</v>
      </c>
      <c r="N10" s="27">
        <v>156.72999999999999</v>
      </c>
      <c r="O10" s="27">
        <f t="shared" si="1"/>
        <v>644.73</v>
      </c>
    </row>
    <row r="11" spans="1:15" ht="12" customHeight="1" x14ac:dyDescent="0.3">
      <c r="A11" s="6" t="s">
        <v>25</v>
      </c>
      <c r="B11" s="56" t="s">
        <v>26</v>
      </c>
      <c r="C11" s="56" t="s">
        <v>26</v>
      </c>
      <c r="D11" s="56" t="s">
        <v>26</v>
      </c>
      <c r="E11" s="29">
        <v>0</v>
      </c>
      <c r="F11" s="27">
        <v>1.8628000000000002</v>
      </c>
      <c r="G11" s="27">
        <f t="shared" si="0"/>
        <v>1.8628000000000002</v>
      </c>
      <c r="H11" s="7"/>
      <c r="I11" s="6" t="s">
        <v>25</v>
      </c>
      <c r="J11" s="56" t="s">
        <v>26</v>
      </c>
      <c r="K11" s="56" t="s">
        <v>26</v>
      </c>
      <c r="L11" s="56" t="s">
        <v>26</v>
      </c>
      <c r="M11" s="29">
        <v>0</v>
      </c>
      <c r="N11" s="27">
        <v>5.35</v>
      </c>
      <c r="O11" s="27">
        <f t="shared" si="1"/>
        <v>5.35</v>
      </c>
    </row>
    <row r="12" spans="1:15" ht="12" customHeight="1" x14ac:dyDescent="0.3">
      <c r="A12" s="6" t="s">
        <v>27</v>
      </c>
      <c r="B12" s="56" t="s">
        <v>28</v>
      </c>
      <c r="C12" s="56" t="s">
        <v>28</v>
      </c>
      <c r="D12" s="56" t="s">
        <v>28</v>
      </c>
      <c r="E12" s="27">
        <v>39.36</v>
      </c>
      <c r="F12" s="27">
        <v>14.0656</v>
      </c>
      <c r="G12" s="27">
        <f t="shared" si="0"/>
        <v>53.425600000000003</v>
      </c>
      <c r="H12" s="7"/>
      <c r="I12" s="6" t="s">
        <v>27</v>
      </c>
      <c r="J12" s="56" t="s">
        <v>28</v>
      </c>
      <c r="K12" s="56" t="s">
        <v>28</v>
      </c>
      <c r="L12" s="56" t="s">
        <v>28</v>
      </c>
      <c r="M12" s="27">
        <v>14</v>
      </c>
      <c r="N12" s="27">
        <v>49.9</v>
      </c>
      <c r="O12" s="27">
        <f t="shared" si="1"/>
        <v>63.9</v>
      </c>
    </row>
    <row r="13" spans="1:15" ht="12" customHeight="1" x14ac:dyDescent="0.3">
      <c r="A13" s="6" t="s">
        <v>29</v>
      </c>
      <c r="B13" s="56" t="s">
        <v>30</v>
      </c>
      <c r="C13" s="56" t="s">
        <v>30</v>
      </c>
      <c r="D13" s="56" t="s">
        <v>30</v>
      </c>
      <c r="E13" s="27">
        <v>119.71999999999998</v>
      </c>
      <c r="F13" s="28">
        <v>166.624</v>
      </c>
      <c r="G13" s="27">
        <f t="shared" si="0"/>
        <v>286.34399999999999</v>
      </c>
      <c r="H13" s="7"/>
      <c r="I13" s="6" t="s">
        <v>29</v>
      </c>
      <c r="J13" s="56" t="s">
        <v>30</v>
      </c>
      <c r="K13" s="56" t="s">
        <v>30</v>
      </c>
      <c r="L13" s="56" t="s">
        <v>30</v>
      </c>
      <c r="M13" s="27">
        <v>117</v>
      </c>
      <c r="N13" s="28">
        <v>90.75</v>
      </c>
      <c r="O13" s="27">
        <f t="shared" si="1"/>
        <v>207.75</v>
      </c>
    </row>
    <row r="14" spans="1:15" ht="12" customHeight="1" x14ac:dyDescent="0.3">
      <c r="A14" s="6" t="s">
        <v>31</v>
      </c>
      <c r="B14" s="56" t="s">
        <v>32</v>
      </c>
      <c r="C14" s="56" t="s">
        <v>32</v>
      </c>
      <c r="D14" s="56" t="s">
        <v>32</v>
      </c>
      <c r="E14" s="29">
        <v>0</v>
      </c>
      <c r="F14" s="28">
        <v>297.82319999999999</v>
      </c>
      <c r="G14" s="27">
        <f t="shared" si="0"/>
        <v>297.82319999999999</v>
      </c>
      <c r="H14" s="7"/>
      <c r="I14" s="6" t="s">
        <v>31</v>
      </c>
      <c r="J14" s="56" t="s">
        <v>32</v>
      </c>
      <c r="K14" s="56" t="s">
        <v>32</v>
      </c>
      <c r="L14" s="56" t="s">
        <v>32</v>
      </c>
      <c r="M14" s="29">
        <v>0</v>
      </c>
      <c r="N14" s="28">
        <v>95.57</v>
      </c>
      <c r="O14" s="27">
        <f t="shared" si="1"/>
        <v>95.57</v>
      </c>
    </row>
    <row r="15" spans="1:15" ht="12" customHeight="1" x14ac:dyDescent="0.3">
      <c r="A15" s="6" t="s">
        <v>33</v>
      </c>
      <c r="B15" s="56" t="s">
        <v>34</v>
      </c>
      <c r="C15" s="56" t="s">
        <v>34</v>
      </c>
      <c r="D15" s="56" t="s">
        <v>34</v>
      </c>
      <c r="E15" s="29">
        <v>0</v>
      </c>
      <c r="F15" s="28">
        <v>4.8280000000000003</v>
      </c>
      <c r="G15" s="27">
        <f t="shared" si="0"/>
        <v>4.8280000000000003</v>
      </c>
      <c r="H15" s="7"/>
      <c r="I15" s="6" t="s">
        <v>33</v>
      </c>
      <c r="J15" s="56" t="s">
        <v>34</v>
      </c>
      <c r="K15" s="56" t="s">
        <v>34</v>
      </c>
      <c r="L15" s="56" t="s">
        <v>34</v>
      </c>
      <c r="M15" s="29">
        <v>0</v>
      </c>
      <c r="N15" s="28">
        <v>140.99</v>
      </c>
      <c r="O15" s="27">
        <f t="shared" si="1"/>
        <v>140.99</v>
      </c>
    </row>
    <row r="16" spans="1:15" ht="12" customHeight="1" x14ac:dyDescent="0.3">
      <c r="A16" s="6" t="s">
        <v>35</v>
      </c>
      <c r="B16" s="56" t="s">
        <v>36</v>
      </c>
      <c r="C16" s="56" t="s">
        <v>36</v>
      </c>
      <c r="D16" s="56" t="s">
        <v>36</v>
      </c>
      <c r="E16" s="29">
        <v>0</v>
      </c>
      <c r="F16" s="27">
        <v>38.625</v>
      </c>
      <c r="G16" s="27">
        <f t="shared" si="0"/>
        <v>38.625</v>
      </c>
      <c r="H16" s="7"/>
      <c r="I16" s="6" t="s">
        <v>35</v>
      </c>
      <c r="J16" s="56" t="s">
        <v>36</v>
      </c>
      <c r="K16" s="56" t="s">
        <v>36</v>
      </c>
      <c r="L16" s="56" t="s">
        <v>36</v>
      </c>
      <c r="M16" s="29">
        <v>0</v>
      </c>
      <c r="N16" s="27">
        <v>43.52</v>
      </c>
      <c r="O16" s="27">
        <f t="shared" si="1"/>
        <v>43.52</v>
      </c>
    </row>
    <row r="17" spans="1:15" ht="12" customHeight="1" x14ac:dyDescent="0.3">
      <c r="A17" s="6" t="s">
        <v>37</v>
      </c>
      <c r="B17" s="56" t="s">
        <v>38</v>
      </c>
      <c r="C17" s="56" t="s">
        <v>38</v>
      </c>
      <c r="D17" s="56" t="s">
        <v>38</v>
      </c>
      <c r="E17" s="29">
        <v>0</v>
      </c>
      <c r="F17" s="28">
        <v>354.97240000000005</v>
      </c>
      <c r="G17" s="27">
        <f t="shared" si="0"/>
        <v>354.97240000000005</v>
      </c>
      <c r="H17" s="7"/>
      <c r="I17" s="6" t="s">
        <v>37</v>
      </c>
      <c r="J17" s="56" t="s">
        <v>38</v>
      </c>
      <c r="K17" s="56" t="s">
        <v>38</v>
      </c>
      <c r="L17" s="56" t="s">
        <v>38</v>
      </c>
      <c r="M17" s="29">
        <v>0</v>
      </c>
      <c r="N17" s="28">
        <v>156.76</v>
      </c>
      <c r="O17" s="27">
        <f t="shared" si="1"/>
        <v>156.76</v>
      </c>
    </row>
    <row r="18" spans="1:15" ht="12" customHeight="1" x14ac:dyDescent="0.3">
      <c r="A18" s="6" t="s">
        <v>39</v>
      </c>
      <c r="B18" s="56" t="s">
        <v>40</v>
      </c>
      <c r="C18" s="56" t="s">
        <v>40</v>
      </c>
      <c r="D18" s="56" t="s">
        <v>40</v>
      </c>
      <c r="E18" s="29">
        <v>0</v>
      </c>
      <c r="F18" s="28">
        <v>130.08199999999999</v>
      </c>
      <c r="G18" s="27">
        <f t="shared" si="0"/>
        <v>130.08199999999999</v>
      </c>
      <c r="H18" s="7"/>
      <c r="I18" s="6" t="s">
        <v>39</v>
      </c>
      <c r="J18" s="56" t="s">
        <v>40</v>
      </c>
      <c r="K18" s="56" t="s">
        <v>40</v>
      </c>
      <c r="L18" s="56" t="s">
        <v>40</v>
      </c>
      <c r="M18" s="29">
        <v>0</v>
      </c>
      <c r="N18" s="28">
        <v>77.06</v>
      </c>
      <c r="O18" s="27">
        <f t="shared" si="1"/>
        <v>77.06</v>
      </c>
    </row>
    <row r="19" spans="1:15" ht="12" customHeight="1" x14ac:dyDescent="0.3">
      <c r="A19" s="6" t="s">
        <v>41</v>
      </c>
      <c r="B19" s="56" t="s">
        <v>42</v>
      </c>
      <c r="C19" s="56" t="s">
        <v>42</v>
      </c>
      <c r="D19" s="56" t="s">
        <v>42</v>
      </c>
      <c r="E19" s="29">
        <v>0</v>
      </c>
      <c r="F19" s="28">
        <v>13.627799999999999</v>
      </c>
      <c r="G19" s="27">
        <f t="shared" si="0"/>
        <v>13.627799999999999</v>
      </c>
      <c r="H19" s="7"/>
      <c r="I19" s="6" t="s">
        <v>41</v>
      </c>
      <c r="J19" s="56" t="s">
        <v>42</v>
      </c>
      <c r="K19" s="56" t="s">
        <v>42</v>
      </c>
      <c r="L19" s="56" t="s">
        <v>42</v>
      </c>
      <c r="M19" s="29">
        <v>0</v>
      </c>
      <c r="N19" s="28">
        <v>109.23</v>
      </c>
      <c r="O19" s="27">
        <f t="shared" si="1"/>
        <v>109.23</v>
      </c>
    </row>
    <row r="20" spans="1:15" ht="12" customHeight="1" x14ac:dyDescent="0.3">
      <c r="A20" s="6" t="s">
        <v>43</v>
      </c>
      <c r="B20" s="56" t="s">
        <v>44</v>
      </c>
      <c r="C20" s="56" t="s">
        <v>44</v>
      </c>
      <c r="D20" s="56" t="s">
        <v>44</v>
      </c>
      <c r="E20" s="29">
        <v>0</v>
      </c>
      <c r="F20" s="28">
        <v>40.384999999999998</v>
      </c>
      <c r="G20" s="27">
        <f t="shared" si="0"/>
        <v>40.384999999999998</v>
      </c>
      <c r="H20" s="7"/>
      <c r="I20" s="6" t="s">
        <v>43</v>
      </c>
      <c r="J20" s="56" t="s">
        <v>44</v>
      </c>
      <c r="K20" s="56" t="s">
        <v>44</v>
      </c>
      <c r="L20" s="56" t="s">
        <v>44</v>
      </c>
      <c r="M20" s="29">
        <v>0</v>
      </c>
      <c r="N20" s="28">
        <v>102.51</v>
      </c>
      <c r="O20" s="27">
        <f t="shared" si="1"/>
        <v>102.51</v>
      </c>
    </row>
    <row r="21" spans="1:15" ht="12" customHeight="1" x14ac:dyDescent="0.3">
      <c r="A21" s="6" t="s">
        <v>45</v>
      </c>
      <c r="B21" s="56" t="s">
        <v>46</v>
      </c>
      <c r="C21" s="56" t="s">
        <v>46</v>
      </c>
      <c r="D21" s="56" t="s">
        <v>46</v>
      </c>
      <c r="E21" s="29">
        <v>0</v>
      </c>
      <c r="F21" s="28">
        <v>1895</v>
      </c>
      <c r="G21" s="27">
        <f t="shared" si="0"/>
        <v>1895</v>
      </c>
      <c r="H21" s="7"/>
      <c r="I21" s="6" t="s">
        <v>45</v>
      </c>
      <c r="J21" s="56" t="s">
        <v>46</v>
      </c>
      <c r="K21" s="56" t="s">
        <v>46</v>
      </c>
      <c r="L21" s="56" t="s">
        <v>46</v>
      </c>
      <c r="M21" s="29">
        <v>0</v>
      </c>
      <c r="N21" s="28">
        <v>1022.85</v>
      </c>
      <c r="O21" s="27">
        <f t="shared" si="1"/>
        <v>1022.85</v>
      </c>
    </row>
    <row r="22" spans="1:15" ht="12" customHeight="1" x14ac:dyDescent="0.3">
      <c r="A22" s="6" t="s">
        <v>47</v>
      </c>
      <c r="B22" s="56" t="s">
        <v>48</v>
      </c>
      <c r="C22" s="56" t="s">
        <v>48</v>
      </c>
      <c r="D22" s="56" t="s">
        <v>48</v>
      </c>
      <c r="E22" s="29">
        <v>0</v>
      </c>
      <c r="F22" s="28">
        <v>1.5851999999999997</v>
      </c>
      <c r="G22" s="27">
        <f t="shared" si="0"/>
        <v>1.5851999999999997</v>
      </c>
      <c r="H22" s="7"/>
      <c r="I22" s="6" t="s">
        <v>47</v>
      </c>
      <c r="J22" s="56" t="s">
        <v>48</v>
      </c>
      <c r="K22" s="56" t="s">
        <v>48</v>
      </c>
      <c r="L22" s="56" t="s">
        <v>48</v>
      </c>
      <c r="M22" s="29">
        <v>0</v>
      </c>
      <c r="N22" s="28">
        <v>57.16</v>
      </c>
      <c r="O22" s="27">
        <f t="shared" si="1"/>
        <v>57.16</v>
      </c>
    </row>
    <row r="23" spans="1:15" ht="12" customHeight="1" x14ac:dyDescent="0.3">
      <c r="A23" s="6" t="s">
        <v>49</v>
      </c>
      <c r="B23" s="56" t="s">
        <v>50</v>
      </c>
      <c r="C23" s="56" t="s">
        <v>50</v>
      </c>
      <c r="D23" s="56" t="s">
        <v>50</v>
      </c>
      <c r="E23" s="27">
        <v>557.6</v>
      </c>
      <c r="F23" s="27">
        <v>2.2456999999999998</v>
      </c>
      <c r="G23" s="27">
        <f t="shared" si="0"/>
        <v>559.84570000000008</v>
      </c>
      <c r="H23" s="7"/>
      <c r="I23" s="6" t="s">
        <v>49</v>
      </c>
      <c r="J23" s="56" t="s">
        <v>50</v>
      </c>
      <c r="K23" s="56" t="s">
        <v>50</v>
      </c>
      <c r="L23" s="56" t="s">
        <v>50</v>
      </c>
      <c r="M23" s="27">
        <v>479</v>
      </c>
      <c r="N23" s="27">
        <v>8.77</v>
      </c>
      <c r="O23" s="27">
        <f t="shared" si="1"/>
        <v>487.77</v>
      </c>
    </row>
    <row r="24" spans="1:15" ht="12" customHeight="1" x14ac:dyDescent="0.3">
      <c r="A24" s="6" t="s">
        <v>51</v>
      </c>
      <c r="B24" s="56" t="s">
        <v>52</v>
      </c>
      <c r="C24" s="56" t="s">
        <v>52</v>
      </c>
      <c r="D24" s="56" t="s">
        <v>52</v>
      </c>
      <c r="E24" s="28">
        <v>103.32</v>
      </c>
      <c r="F24" s="27">
        <v>1.7173</v>
      </c>
      <c r="G24" s="27">
        <f t="shared" si="0"/>
        <v>105.03729999999999</v>
      </c>
      <c r="H24" s="7"/>
      <c r="I24" s="6" t="s">
        <v>51</v>
      </c>
      <c r="J24" s="56" t="s">
        <v>52</v>
      </c>
      <c r="K24" s="56" t="s">
        <v>52</v>
      </c>
      <c r="L24" s="56" t="s">
        <v>52</v>
      </c>
      <c r="M24" s="28">
        <v>299</v>
      </c>
      <c r="N24" s="27">
        <v>0.47</v>
      </c>
      <c r="O24" s="27">
        <f t="shared" si="1"/>
        <v>299.47000000000003</v>
      </c>
    </row>
    <row r="25" spans="1:15" ht="12" customHeight="1" x14ac:dyDescent="0.3">
      <c r="A25" s="6" t="s">
        <v>53</v>
      </c>
      <c r="B25" s="56" t="s">
        <v>54</v>
      </c>
      <c r="C25" s="56" t="s">
        <v>54</v>
      </c>
      <c r="D25" s="56" t="s">
        <v>54</v>
      </c>
      <c r="E25" s="27">
        <v>393.6</v>
      </c>
      <c r="F25" s="27">
        <v>1.8494000000000002</v>
      </c>
      <c r="G25" s="27">
        <f t="shared" si="0"/>
        <v>395.44940000000003</v>
      </c>
      <c r="H25" s="7"/>
      <c r="I25" s="6" t="s">
        <v>53</v>
      </c>
      <c r="J25" s="56" t="s">
        <v>54</v>
      </c>
      <c r="K25" s="56" t="s">
        <v>54</v>
      </c>
      <c r="L25" s="56" t="s">
        <v>54</v>
      </c>
      <c r="M25" s="27">
        <v>352</v>
      </c>
      <c r="N25" s="27">
        <v>6.57</v>
      </c>
      <c r="O25" s="27">
        <f t="shared" si="1"/>
        <v>358.57</v>
      </c>
    </row>
    <row r="26" spans="1:15" ht="12" customHeight="1" thickBot="1" x14ac:dyDescent="0.35">
      <c r="A26" s="9" t="s">
        <v>55</v>
      </c>
      <c r="B26" s="71" t="s">
        <v>56</v>
      </c>
      <c r="C26" s="71" t="s">
        <v>56</v>
      </c>
      <c r="D26" s="71" t="s">
        <v>56</v>
      </c>
      <c r="E26" s="29">
        <v>0</v>
      </c>
      <c r="F26" s="30">
        <v>2.0409999999999999</v>
      </c>
      <c r="G26" s="27">
        <f t="shared" si="0"/>
        <v>2.0409999999999999</v>
      </c>
      <c r="H26" s="46"/>
      <c r="I26" s="9" t="s">
        <v>55</v>
      </c>
      <c r="J26" s="71" t="s">
        <v>56</v>
      </c>
      <c r="K26" s="71" t="s">
        <v>56</v>
      </c>
      <c r="L26" s="71" t="s">
        <v>56</v>
      </c>
      <c r="M26" s="29">
        <v>0</v>
      </c>
      <c r="N26" s="30">
        <v>0</v>
      </c>
      <c r="O26" s="27">
        <f t="shared" si="1"/>
        <v>0</v>
      </c>
    </row>
    <row r="27" spans="1:15" ht="12" customHeight="1" thickBot="1" x14ac:dyDescent="0.35">
      <c r="A27" s="12"/>
      <c r="B27" s="72" t="s">
        <v>57</v>
      </c>
      <c r="C27" s="72"/>
      <c r="D27" s="72"/>
      <c r="E27" s="31">
        <f>SUM(E7:E26)</f>
        <v>1760.8000000000002</v>
      </c>
      <c r="F27" s="31">
        <f t="shared" ref="F27:G27" si="2">SUM(F7:F26)</f>
        <v>3230</v>
      </c>
      <c r="G27" s="31">
        <f t="shared" si="2"/>
        <v>4990.8000000000011</v>
      </c>
      <c r="H27" s="47"/>
      <c r="I27" s="12"/>
      <c r="J27" s="72" t="s">
        <v>57</v>
      </c>
      <c r="K27" s="72"/>
      <c r="L27" s="72"/>
      <c r="M27" s="31">
        <f>SUM(M7:M26)</f>
        <v>1900</v>
      </c>
      <c r="N27" s="31">
        <f t="shared" ref="N27:O27" si="3">SUM(N7:N26)</f>
        <v>2296.4899999999998</v>
      </c>
      <c r="O27" s="31">
        <f t="shared" si="3"/>
        <v>4196.49</v>
      </c>
    </row>
    <row r="28" spans="1:15" ht="7.5" customHeight="1" x14ac:dyDescent="0.3">
      <c r="A28" s="14"/>
      <c r="B28" s="14"/>
      <c r="C28" s="56"/>
      <c r="D28" s="56"/>
      <c r="E28" s="14"/>
      <c r="F28" s="14"/>
      <c r="G28" s="14"/>
      <c r="H28" s="14"/>
      <c r="I28" s="14"/>
      <c r="J28" s="14"/>
      <c r="K28" s="56"/>
      <c r="L28" s="56"/>
      <c r="M28" s="14"/>
      <c r="N28" s="14"/>
      <c r="O28" s="14"/>
    </row>
    <row r="29" spans="1:15" ht="9.75" customHeight="1" x14ac:dyDescent="0.3">
      <c r="A29" s="73" t="s">
        <v>58</v>
      </c>
      <c r="B29" s="73"/>
      <c r="C29" s="73"/>
      <c r="D29" s="73"/>
      <c r="E29" s="73"/>
      <c r="F29" s="73"/>
      <c r="G29" s="73"/>
      <c r="H29" s="48"/>
      <c r="I29" s="73" t="s">
        <v>58</v>
      </c>
      <c r="J29" s="73"/>
      <c r="K29" s="73"/>
      <c r="L29" s="73"/>
      <c r="M29" s="73"/>
      <c r="N29" s="73"/>
      <c r="O29" s="73"/>
    </row>
    <row r="30" spans="1:15" ht="9.75" customHeight="1" x14ac:dyDescent="0.3">
      <c r="A30" s="68" t="s">
        <v>59</v>
      </c>
      <c r="B30" s="68"/>
      <c r="C30" s="69"/>
      <c r="D30" s="69"/>
      <c r="E30" s="69"/>
      <c r="F30" s="69"/>
      <c r="G30" s="69"/>
      <c r="H30" s="49"/>
      <c r="I30" s="68" t="s">
        <v>59</v>
      </c>
      <c r="J30" s="68"/>
      <c r="K30" s="69"/>
      <c r="L30" s="69"/>
      <c r="M30" s="69"/>
      <c r="N30" s="69"/>
      <c r="O30" s="69"/>
    </row>
    <row r="31" spans="1:15" x14ac:dyDescent="0.3">
      <c r="A31" s="55" t="s">
        <v>97</v>
      </c>
      <c r="B31" s="55"/>
      <c r="C31" s="55"/>
      <c r="D31" s="55"/>
      <c r="E31" s="55"/>
      <c r="F31" s="55"/>
      <c r="G31" s="55"/>
    </row>
    <row r="32" spans="1:15" x14ac:dyDescent="0.3">
      <c r="A32" s="55"/>
      <c r="B32" s="55"/>
      <c r="C32" s="55"/>
      <c r="D32" s="55"/>
      <c r="E32" s="55"/>
      <c r="F32" s="55"/>
      <c r="G32" s="55"/>
    </row>
    <row r="33" spans="1:7" x14ac:dyDescent="0.3">
      <c r="A33" s="55"/>
      <c r="B33" s="55"/>
      <c r="C33" s="55"/>
      <c r="D33" s="55"/>
      <c r="E33" s="55"/>
      <c r="F33" s="55"/>
      <c r="G33" s="55"/>
    </row>
  </sheetData>
  <mergeCells count="66">
    <mergeCell ref="A31:G33"/>
    <mergeCell ref="I29:O29"/>
    <mergeCell ref="I30:J30"/>
    <mergeCell ref="K30:O30"/>
    <mergeCell ref="I1:J1"/>
    <mergeCell ref="J7:L7"/>
    <mergeCell ref="J8:L8"/>
    <mergeCell ref="J9:L9"/>
    <mergeCell ref="J10:L10"/>
    <mergeCell ref="J23:L23"/>
    <mergeCell ref="J24:L24"/>
    <mergeCell ref="J25:L25"/>
    <mergeCell ref="J26:L26"/>
    <mergeCell ref="J27:L27"/>
    <mergeCell ref="K28:L28"/>
    <mergeCell ref="J17:L17"/>
    <mergeCell ref="J18:L18"/>
    <mergeCell ref="J19:L19"/>
    <mergeCell ref="J20:L20"/>
    <mergeCell ref="J21:L21"/>
    <mergeCell ref="J22:L22"/>
    <mergeCell ref="J16:L16"/>
    <mergeCell ref="K1:K2"/>
    <mergeCell ref="L1:O1"/>
    <mergeCell ref="I2:J2"/>
    <mergeCell ref="L2:O2"/>
    <mergeCell ref="I5:L5"/>
    <mergeCell ref="I6:L6"/>
    <mergeCell ref="J11:L11"/>
    <mergeCell ref="J12:L12"/>
    <mergeCell ref="J13:L13"/>
    <mergeCell ref="J14:L14"/>
    <mergeCell ref="J15:L15"/>
    <mergeCell ref="B27:D27"/>
    <mergeCell ref="C28:D28"/>
    <mergeCell ref="A29:G29"/>
    <mergeCell ref="A30:B30"/>
    <mergeCell ref="C30:G30"/>
    <mergeCell ref="B26:D26"/>
    <mergeCell ref="B15:D15"/>
    <mergeCell ref="B16:D16"/>
    <mergeCell ref="B17:D17"/>
    <mergeCell ref="B18:D18"/>
    <mergeCell ref="B19:D19"/>
    <mergeCell ref="B20:D20"/>
    <mergeCell ref="B21:D21"/>
    <mergeCell ref="B22:D22"/>
    <mergeCell ref="B23:D23"/>
    <mergeCell ref="B24:D24"/>
    <mergeCell ref="B25:D25"/>
    <mergeCell ref="B14:D14"/>
    <mergeCell ref="A6:D6"/>
    <mergeCell ref="B7:D7"/>
    <mergeCell ref="B8:D8"/>
    <mergeCell ref="A1:B1"/>
    <mergeCell ref="C1:C2"/>
    <mergeCell ref="D1:G1"/>
    <mergeCell ref="A2:B2"/>
    <mergeCell ref="D2:G2"/>
    <mergeCell ref="A5:D5"/>
    <mergeCell ref="B9:D9"/>
    <mergeCell ref="B10:D10"/>
    <mergeCell ref="B11:D11"/>
    <mergeCell ref="B12:D12"/>
    <mergeCell ref="B13:D13"/>
    <mergeCell ref="D3:G3"/>
  </mergeCells>
  <pageMargins left="0.39370078740157499" right="0.196850393700787" top="0.78740157480314998" bottom="0.78740157480314998" header="0.39370078740157499" footer="0.39370078740157499"/>
  <pageSetup paperSize="9" scale="138" firstPageNumber="64" orientation="portrait" cellComments="atEnd" useFirstPageNumber="1" r:id="rId1"/>
  <headerFooter differentOddEven="1">
    <oddFooter xml:space="preserve">&amp;R&amp;10 </oddFooter>
  </headerFooter>
  <colBreaks count="1" manualBreakCount="1">
    <brk id="7"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2"/>
  <sheetViews>
    <sheetView view="pageBreakPreview" zoomScaleSheetLayoutView="100" workbookViewId="0">
      <selection activeCell="G8" sqref="G8"/>
    </sheetView>
  </sheetViews>
  <sheetFormatPr defaultColWidth="9.109375" defaultRowHeight="14.4" x14ac:dyDescent="0.3"/>
  <cols>
    <col min="1" max="1" width="2.44140625" style="2" customWidth="1"/>
    <col min="2" max="2" width="2.5546875" style="2" customWidth="1"/>
    <col min="3" max="3" width="5.5546875" style="2" customWidth="1"/>
    <col min="4" max="4" width="8.109375" style="2" customWidth="1"/>
    <col min="5" max="5" width="15.44140625" style="2" customWidth="1"/>
    <col min="6" max="7" width="11.6640625" style="2" customWidth="1"/>
    <col min="8" max="16384" width="9.109375" style="2"/>
  </cols>
  <sheetData>
    <row r="1" spans="1:7" ht="27" customHeight="1" x14ac:dyDescent="0.3">
      <c r="A1" s="57" t="s">
        <v>1</v>
      </c>
      <c r="B1" s="57"/>
      <c r="C1" s="58" t="s">
        <v>74</v>
      </c>
      <c r="D1" s="59" t="s">
        <v>75</v>
      </c>
      <c r="E1" s="59"/>
      <c r="F1" s="59"/>
      <c r="G1" s="59"/>
    </row>
    <row r="2" spans="1:7" ht="24.9" customHeight="1" x14ac:dyDescent="0.3">
      <c r="A2" s="60" t="s">
        <v>4</v>
      </c>
      <c r="B2" s="60"/>
      <c r="C2" s="58"/>
      <c r="D2" s="61" t="s">
        <v>76</v>
      </c>
      <c r="E2" s="61"/>
      <c r="F2" s="61"/>
      <c r="G2" s="61"/>
    </row>
    <row r="3" spans="1:7" ht="24.9" customHeight="1" x14ac:dyDescent="0.3">
      <c r="A3" s="41"/>
      <c r="B3" s="41"/>
      <c r="C3" s="42"/>
      <c r="D3" s="70" t="s">
        <v>86</v>
      </c>
      <c r="E3" s="70"/>
      <c r="F3" s="70"/>
      <c r="G3" s="70"/>
    </row>
    <row r="4" spans="1:7" ht="15" thickBot="1" x14ac:dyDescent="0.35">
      <c r="A4" s="3"/>
      <c r="B4" s="3"/>
    </row>
    <row r="5" spans="1:7" ht="39" customHeight="1" thickTop="1" x14ac:dyDescent="0.3">
      <c r="A5" s="62" t="s">
        <v>6</v>
      </c>
      <c r="B5" s="62"/>
      <c r="C5" s="62"/>
      <c r="D5" s="62"/>
      <c r="E5" s="32" t="s">
        <v>77</v>
      </c>
      <c r="F5" s="33" t="s">
        <v>78</v>
      </c>
      <c r="G5" s="33" t="s">
        <v>79</v>
      </c>
    </row>
    <row r="6" spans="1:7" s="34" customFormat="1" ht="10.8" thickBot="1" x14ac:dyDescent="0.35">
      <c r="A6" s="67" t="s">
        <v>9</v>
      </c>
      <c r="B6" s="67"/>
      <c r="C6" s="67"/>
      <c r="D6" s="67"/>
      <c r="E6" s="5" t="s">
        <v>10</v>
      </c>
      <c r="F6" s="5" t="s">
        <v>11</v>
      </c>
      <c r="G6" s="5" t="s">
        <v>12</v>
      </c>
    </row>
    <row r="7" spans="1:7" ht="12" customHeight="1" x14ac:dyDescent="0.3">
      <c r="A7" s="6" t="s">
        <v>16</v>
      </c>
      <c r="B7" s="56" t="s">
        <v>17</v>
      </c>
      <c r="C7" s="56" t="s">
        <v>17</v>
      </c>
      <c r="D7" s="56" t="s">
        <v>17</v>
      </c>
      <c r="E7" s="35">
        <v>20</v>
      </c>
      <c r="F7" s="35">
        <v>130</v>
      </c>
      <c r="G7" s="36">
        <v>0</v>
      </c>
    </row>
    <row r="8" spans="1:7" ht="12" customHeight="1" x14ac:dyDescent="0.3">
      <c r="A8" s="6" t="s">
        <v>19</v>
      </c>
      <c r="B8" s="56" t="s">
        <v>20</v>
      </c>
      <c r="C8" s="56" t="s">
        <v>20</v>
      </c>
      <c r="D8" s="56" t="s">
        <v>20</v>
      </c>
      <c r="E8" s="36">
        <v>0</v>
      </c>
      <c r="F8" s="36">
        <v>0</v>
      </c>
      <c r="G8" s="36">
        <v>0</v>
      </c>
    </row>
    <row r="9" spans="1:7" ht="12" customHeight="1" x14ac:dyDescent="0.3">
      <c r="A9" s="6" t="s">
        <v>21</v>
      </c>
      <c r="B9" s="56" t="s">
        <v>22</v>
      </c>
      <c r="C9" s="56" t="s">
        <v>22</v>
      </c>
      <c r="D9" s="56" t="s">
        <v>22</v>
      </c>
      <c r="E9" s="36">
        <v>0</v>
      </c>
      <c r="F9" s="36">
        <v>0</v>
      </c>
      <c r="G9" s="36">
        <v>0</v>
      </c>
    </row>
    <row r="10" spans="1:7" ht="12" customHeight="1" x14ac:dyDescent="0.3">
      <c r="A10" s="6" t="s">
        <v>23</v>
      </c>
      <c r="B10" s="56" t="s">
        <v>24</v>
      </c>
      <c r="C10" s="56" t="s">
        <v>24</v>
      </c>
      <c r="D10" s="56" t="s">
        <v>24</v>
      </c>
      <c r="E10" s="35">
        <v>20</v>
      </c>
      <c r="F10" s="35">
        <v>258</v>
      </c>
      <c r="G10" s="35">
        <v>164</v>
      </c>
    </row>
    <row r="11" spans="1:7" ht="12" customHeight="1" x14ac:dyDescent="0.3">
      <c r="A11" s="6" t="s">
        <v>25</v>
      </c>
      <c r="B11" s="56" t="s">
        <v>26</v>
      </c>
      <c r="C11" s="56" t="s">
        <v>26</v>
      </c>
      <c r="D11" s="56" t="s">
        <v>26</v>
      </c>
      <c r="E11" s="35">
        <v>30</v>
      </c>
      <c r="F11" s="35">
        <v>178</v>
      </c>
      <c r="G11" s="35">
        <v>52</v>
      </c>
    </row>
    <row r="12" spans="1:7" ht="12" customHeight="1" x14ac:dyDescent="0.3">
      <c r="A12" s="6" t="s">
        <v>27</v>
      </c>
      <c r="B12" s="56" t="s">
        <v>28</v>
      </c>
      <c r="C12" s="56" t="s">
        <v>28</v>
      </c>
      <c r="D12" s="56" t="s">
        <v>28</v>
      </c>
      <c r="E12" s="35">
        <v>10</v>
      </c>
      <c r="F12" s="35">
        <v>129</v>
      </c>
      <c r="G12" s="36">
        <v>0</v>
      </c>
    </row>
    <row r="13" spans="1:7" ht="12" customHeight="1" x14ac:dyDescent="0.3">
      <c r="A13" s="6" t="s">
        <v>29</v>
      </c>
      <c r="B13" s="56" t="s">
        <v>30</v>
      </c>
      <c r="C13" s="56" t="s">
        <v>30</v>
      </c>
      <c r="D13" s="56" t="s">
        <v>30</v>
      </c>
      <c r="E13" s="35">
        <v>15</v>
      </c>
      <c r="F13" s="35">
        <v>85</v>
      </c>
      <c r="G13" s="36">
        <v>0</v>
      </c>
    </row>
    <row r="14" spans="1:7" ht="12" customHeight="1" x14ac:dyDescent="0.3">
      <c r="A14" s="6" t="s">
        <v>31</v>
      </c>
      <c r="B14" s="56" t="s">
        <v>32</v>
      </c>
      <c r="C14" s="56" t="s">
        <v>32</v>
      </c>
      <c r="D14" s="56" t="s">
        <v>32</v>
      </c>
      <c r="E14" s="36">
        <v>0</v>
      </c>
      <c r="F14" s="36">
        <v>0</v>
      </c>
      <c r="G14" s="36">
        <v>0</v>
      </c>
    </row>
    <row r="15" spans="1:7" ht="12" customHeight="1" x14ac:dyDescent="0.3">
      <c r="A15" s="6" t="s">
        <v>33</v>
      </c>
      <c r="B15" s="56" t="s">
        <v>34</v>
      </c>
      <c r="C15" s="56" t="s">
        <v>34</v>
      </c>
      <c r="D15" s="56" t="s">
        <v>34</v>
      </c>
      <c r="E15" s="36">
        <v>0</v>
      </c>
      <c r="F15" s="36">
        <v>0</v>
      </c>
      <c r="G15" s="36">
        <v>0</v>
      </c>
    </row>
    <row r="16" spans="1:7" ht="12" customHeight="1" x14ac:dyDescent="0.3">
      <c r="A16" s="6" t="s">
        <v>35</v>
      </c>
      <c r="B16" s="56" t="s">
        <v>36</v>
      </c>
      <c r="C16" s="56" t="s">
        <v>36</v>
      </c>
      <c r="D16" s="56" t="s">
        <v>36</v>
      </c>
      <c r="E16" s="37">
        <v>220</v>
      </c>
      <c r="F16" s="37">
        <v>12</v>
      </c>
      <c r="G16" s="36">
        <v>0</v>
      </c>
    </row>
    <row r="17" spans="1:7" ht="12" customHeight="1" x14ac:dyDescent="0.3">
      <c r="A17" s="6" t="s">
        <v>37</v>
      </c>
      <c r="B17" s="56" t="s">
        <v>38</v>
      </c>
      <c r="C17" s="56" t="s">
        <v>38</v>
      </c>
      <c r="D17" s="56" t="s">
        <v>38</v>
      </c>
      <c r="E17" s="36">
        <v>0</v>
      </c>
      <c r="F17" s="36">
        <v>0</v>
      </c>
      <c r="G17" s="36">
        <v>0</v>
      </c>
    </row>
    <row r="18" spans="1:7" ht="12" customHeight="1" x14ac:dyDescent="0.3">
      <c r="A18" s="6" t="s">
        <v>39</v>
      </c>
      <c r="B18" s="56" t="s">
        <v>40</v>
      </c>
      <c r="C18" s="56" t="s">
        <v>40</v>
      </c>
      <c r="D18" s="56" t="s">
        <v>40</v>
      </c>
      <c r="E18" s="36">
        <v>0</v>
      </c>
      <c r="F18" s="36">
        <v>0</v>
      </c>
      <c r="G18" s="36">
        <v>0</v>
      </c>
    </row>
    <row r="19" spans="1:7" ht="12" customHeight="1" x14ac:dyDescent="0.3">
      <c r="A19" s="6" t="s">
        <v>41</v>
      </c>
      <c r="B19" s="56" t="s">
        <v>42</v>
      </c>
      <c r="C19" s="56" t="s">
        <v>42</v>
      </c>
      <c r="D19" s="56" t="s">
        <v>42</v>
      </c>
      <c r="E19" s="36">
        <v>0</v>
      </c>
      <c r="F19" s="36">
        <v>0</v>
      </c>
      <c r="G19" s="36">
        <v>0</v>
      </c>
    </row>
    <row r="20" spans="1:7" ht="12" customHeight="1" x14ac:dyDescent="0.3">
      <c r="A20" s="6" t="s">
        <v>43</v>
      </c>
      <c r="B20" s="56" t="s">
        <v>44</v>
      </c>
      <c r="C20" s="56" t="s">
        <v>44</v>
      </c>
      <c r="D20" s="56" t="s">
        <v>44</v>
      </c>
      <c r="E20" s="36">
        <v>0</v>
      </c>
      <c r="F20" s="36">
        <v>0</v>
      </c>
      <c r="G20" s="36">
        <v>0</v>
      </c>
    </row>
    <row r="21" spans="1:7" ht="12" customHeight="1" x14ac:dyDescent="0.3">
      <c r="A21" s="6" t="s">
        <v>45</v>
      </c>
      <c r="B21" s="56" t="s">
        <v>46</v>
      </c>
      <c r="C21" s="56" t="s">
        <v>46</v>
      </c>
      <c r="D21" s="56" t="s">
        <v>46</v>
      </c>
      <c r="E21" s="35">
        <v>8</v>
      </c>
      <c r="F21" s="36">
        <v>0</v>
      </c>
      <c r="G21" s="36">
        <v>0</v>
      </c>
    </row>
    <row r="22" spans="1:7" ht="12" customHeight="1" x14ac:dyDescent="0.3">
      <c r="A22" s="6" t="s">
        <v>47</v>
      </c>
      <c r="B22" s="56" t="s">
        <v>48</v>
      </c>
      <c r="C22" s="56" t="s">
        <v>48</v>
      </c>
      <c r="D22" s="56" t="s">
        <v>48</v>
      </c>
      <c r="E22" s="36">
        <v>0</v>
      </c>
      <c r="F22" s="36">
        <v>0</v>
      </c>
      <c r="G22" s="36">
        <v>0</v>
      </c>
    </row>
    <row r="23" spans="1:7" ht="12" customHeight="1" x14ac:dyDescent="0.3">
      <c r="A23" s="6" t="s">
        <v>49</v>
      </c>
      <c r="B23" s="56" t="s">
        <v>50</v>
      </c>
      <c r="C23" s="56" t="s">
        <v>50</v>
      </c>
      <c r="D23" s="56" t="s">
        <v>50</v>
      </c>
      <c r="E23" s="36">
        <v>0</v>
      </c>
      <c r="F23" s="35">
        <v>200</v>
      </c>
      <c r="G23" s="36">
        <v>0</v>
      </c>
    </row>
    <row r="24" spans="1:7" ht="12" customHeight="1" x14ac:dyDescent="0.3">
      <c r="A24" s="6" t="s">
        <v>51</v>
      </c>
      <c r="B24" s="56" t="s">
        <v>52</v>
      </c>
      <c r="C24" s="56" t="s">
        <v>52</v>
      </c>
      <c r="D24" s="56" t="s">
        <v>52</v>
      </c>
      <c r="E24" s="35">
        <v>20</v>
      </c>
      <c r="F24" s="35">
        <v>245</v>
      </c>
      <c r="G24" s="35">
        <v>17</v>
      </c>
    </row>
    <row r="25" spans="1:7" ht="12" customHeight="1" x14ac:dyDescent="0.3">
      <c r="A25" s="6" t="s">
        <v>53</v>
      </c>
      <c r="B25" s="56" t="s">
        <v>54</v>
      </c>
      <c r="C25" s="56" t="s">
        <v>54</v>
      </c>
      <c r="D25" s="56" t="s">
        <v>54</v>
      </c>
      <c r="E25" s="35">
        <v>20</v>
      </c>
      <c r="F25" s="35">
        <v>190</v>
      </c>
      <c r="G25" s="35">
        <v>57</v>
      </c>
    </row>
    <row r="26" spans="1:7" ht="12" customHeight="1" thickBot="1" x14ac:dyDescent="0.35">
      <c r="A26" s="9" t="s">
        <v>55</v>
      </c>
      <c r="B26" s="71" t="s">
        <v>56</v>
      </c>
      <c r="C26" s="71" t="s">
        <v>56</v>
      </c>
      <c r="D26" s="71" t="s">
        <v>56</v>
      </c>
      <c r="E26" s="36">
        <v>0</v>
      </c>
      <c r="F26" s="36">
        <v>0</v>
      </c>
      <c r="G26" s="38">
        <v>1</v>
      </c>
    </row>
    <row r="27" spans="1:7" ht="12" customHeight="1" thickBot="1" x14ac:dyDescent="0.35">
      <c r="A27" s="12"/>
      <c r="B27" s="72" t="s">
        <v>57</v>
      </c>
      <c r="C27" s="72"/>
      <c r="D27" s="72"/>
      <c r="E27" s="39">
        <f>SUM(E7:E26)</f>
        <v>363</v>
      </c>
      <c r="F27" s="40">
        <f t="shared" ref="F27:G27" si="0">SUM(F7:F26)</f>
        <v>1427</v>
      </c>
      <c r="G27" s="40">
        <f t="shared" si="0"/>
        <v>291</v>
      </c>
    </row>
    <row r="28" spans="1:7" ht="7.5" customHeight="1" x14ac:dyDescent="0.3">
      <c r="A28" s="14"/>
      <c r="B28" s="14"/>
      <c r="C28" s="56"/>
      <c r="D28" s="56"/>
      <c r="E28" s="14"/>
      <c r="F28" s="14"/>
      <c r="G28" s="14"/>
    </row>
    <row r="29" spans="1:7" ht="9.75" customHeight="1" x14ac:dyDescent="0.3">
      <c r="A29" s="73" t="s">
        <v>80</v>
      </c>
      <c r="B29" s="73"/>
      <c r="C29" s="73"/>
      <c r="D29" s="73"/>
      <c r="E29" s="73"/>
      <c r="F29" s="73"/>
      <c r="G29" s="73"/>
    </row>
    <row r="30" spans="1:7" ht="9.75" customHeight="1" x14ac:dyDescent="0.3">
      <c r="A30" s="68" t="s">
        <v>59</v>
      </c>
      <c r="B30" s="68"/>
      <c r="C30" s="69"/>
      <c r="D30" s="69"/>
      <c r="E30" s="69"/>
      <c r="F30" s="69"/>
      <c r="G30" s="69"/>
    </row>
    <row r="31" spans="1:7" x14ac:dyDescent="0.3">
      <c r="A31" s="78" t="s">
        <v>98</v>
      </c>
      <c r="B31" s="78"/>
      <c r="C31" s="78"/>
      <c r="D31" s="78"/>
      <c r="E31" s="78"/>
      <c r="F31" s="78"/>
      <c r="G31" s="78"/>
    </row>
    <row r="32" spans="1:7" x14ac:dyDescent="0.3">
      <c r="A32" s="78"/>
      <c r="B32" s="78"/>
      <c r="C32" s="78"/>
      <c r="D32" s="78"/>
      <c r="E32" s="78"/>
      <c r="F32" s="78"/>
      <c r="G32" s="78"/>
    </row>
  </sheetData>
  <mergeCells count="34">
    <mergeCell ref="D3:G3"/>
    <mergeCell ref="B24:D24"/>
    <mergeCell ref="B25:D25"/>
    <mergeCell ref="B26:D26"/>
    <mergeCell ref="B27:D27"/>
    <mergeCell ref="B18:D18"/>
    <mergeCell ref="B19:D19"/>
    <mergeCell ref="B20:D20"/>
    <mergeCell ref="B21:D21"/>
    <mergeCell ref="B22:D22"/>
    <mergeCell ref="B23:D23"/>
    <mergeCell ref="B15:D15"/>
    <mergeCell ref="B16:D16"/>
    <mergeCell ref="A31:G32"/>
    <mergeCell ref="A30:B30"/>
    <mergeCell ref="C30:G30"/>
    <mergeCell ref="C28:D28"/>
    <mergeCell ref="A29:G29"/>
    <mergeCell ref="B17:D17"/>
    <mergeCell ref="B11:D11"/>
    <mergeCell ref="A1:B1"/>
    <mergeCell ref="C1:C2"/>
    <mergeCell ref="D1:G1"/>
    <mergeCell ref="A2:B2"/>
    <mergeCell ref="D2:G2"/>
    <mergeCell ref="A5:D5"/>
    <mergeCell ref="A6:D6"/>
    <mergeCell ref="B7:D7"/>
    <mergeCell ref="B8:D8"/>
    <mergeCell ref="B9:D9"/>
    <mergeCell ref="B10:D10"/>
    <mergeCell ref="B12:D12"/>
    <mergeCell ref="B13:D13"/>
    <mergeCell ref="B14:D14"/>
  </mergeCells>
  <pageMargins left="0.39370078740157483" right="0.19685039370078741" top="0.78740157480314965" bottom="0.78740157480314965" header="0.39370078740157483" footer="0.39370078740157483"/>
  <pageSetup paperSize="9" scale="150" firstPageNumber="64" orientation="portrait" cellComments="atEnd" useFirstPageNumber="1" r:id="rId1"/>
  <headerFooter differentOddEven="1">
    <oddFooter xml:space="preserve">&amp;R&amp;10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Perikanan 5.4.1</vt:lpstr>
      <vt:lpstr>Perikanan 5.4.2</vt:lpstr>
      <vt:lpstr>Perikanan 5.4.3</vt:lpstr>
      <vt:lpstr>Perikanan 5.4.4</vt:lpstr>
      <vt:lpstr>Perikanan 5.4.5</vt:lpstr>
      <vt:lpstr>'Perikanan 5.4.1'!Print_Area</vt:lpstr>
      <vt:lpstr>'Perikanan 5.4.2'!Print_Area</vt:lpstr>
      <vt:lpstr>'Perikanan 5.4.3'!Print_Area</vt:lpstr>
      <vt:lpstr>'Perikanan 5.4.4'!Print_Area</vt:lpstr>
      <vt:lpstr>'Perikanan 5.4.5'!Print_Area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BPS1802</dc:creator>
  <cp:lastModifiedBy>PRIYADI MARYANTO</cp:lastModifiedBy>
  <dcterms:created xsi:type="dcterms:W3CDTF">2025-02-13T08:01:48Z</dcterms:created>
  <dcterms:modified xsi:type="dcterms:W3CDTF">2025-03-17T02:43:23Z</dcterms:modified>
</cp:coreProperties>
</file>