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8_{5FA37347-0FD3-4516-8735-493B77C61143}" xr6:coauthVersionLast="47" xr6:coauthVersionMax="47" xr10:uidLastSave="{00000000-0000-0000-0000-000000000000}"/>
  <bookViews>
    <workbookView xWindow="-108" yWindow="-108" windowWidth="23256" windowHeight="12456" xr2:uid="{E3B8EB3B-7F77-4A09-8A04-229196F4745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M27" i="1"/>
  <c r="F27" i="1"/>
  <c r="E27" i="1"/>
  <c r="O26" i="1"/>
  <c r="G26" i="1"/>
  <c r="O25" i="1"/>
  <c r="G25" i="1"/>
  <c r="O24" i="1"/>
  <c r="G24" i="1"/>
  <c r="O23" i="1"/>
  <c r="G23" i="1"/>
  <c r="O22" i="1"/>
  <c r="G22" i="1"/>
  <c r="O21" i="1"/>
  <c r="G21" i="1"/>
  <c r="O20" i="1"/>
  <c r="G20" i="1"/>
  <c r="O19" i="1"/>
  <c r="G19" i="1"/>
  <c r="O18" i="1"/>
  <c r="G18" i="1"/>
  <c r="O17" i="1"/>
  <c r="G17" i="1"/>
  <c r="O16" i="1"/>
  <c r="G16" i="1"/>
  <c r="O15" i="1"/>
  <c r="G15" i="1"/>
  <c r="O14" i="1"/>
  <c r="G14" i="1"/>
  <c r="O13" i="1"/>
  <c r="G13" i="1"/>
  <c r="O12" i="1"/>
  <c r="G12" i="1"/>
  <c r="O11" i="1"/>
  <c r="G11" i="1"/>
  <c r="O10" i="1"/>
  <c r="G10" i="1"/>
  <c r="O9" i="1"/>
  <c r="G9" i="1"/>
  <c r="O8" i="1"/>
  <c r="G8" i="1"/>
  <c r="O7" i="1"/>
  <c r="O27" i="1" s="1"/>
  <c r="G7" i="1"/>
  <c r="G27" i="1" s="1"/>
</calcChain>
</file>

<file path=xl/sharedStrings.xml><?xml version="1.0" encoding="utf-8"?>
<sst xmlns="http://schemas.openxmlformats.org/spreadsheetml/2006/main" count="192" uniqueCount="59">
  <si>
    <t>Tabel</t>
  </si>
  <si>
    <t>5.4.4</t>
  </si>
  <si>
    <t>Produksi Perikanan Budidaya Menurut Kecamatan dan Subsektor di Kabupaten Tanggamus (ton), 2024</t>
  </si>
  <si>
    <t>Produksi Perikanan Budidaya Menurut Kecamatan dan Subsektor di Kabupaten Tanggamus (ton), 2023</t>
  </si>
  <si>
    <t>Table</t>
  </si>
  <si>
    <t>Production of Aquaculture Households by Subdistrict and Subsector in Tanggamus Regency (ton), 2024</t>
  </si>
  <si>
    <t>Production of Aquaculture Households by Subdistrict and Subsector in Tanggamus Regency (ton), 2023</t>
  </si>
  <si>
    <t>Note: diperiksa kembali produksi yang mengalami penurunan</t>
  </si>
  <si>
    <r>
      <t xml:space="preserve">Kecamatan                    </t>
    </r>
    <r>
      <rPr>
        <b/>
        <i/>
        <sz val="7.5"/>
        <color theme="1"/>
        <rFont val="Calibri"/>
        <family val="2"/>
      </rPr>
      <t>Subdistrict</t>
    </r>
  </si>
  <si>
    <r>
      <rPr>
        <b/>
        <sz val="6"/>
        <color theme="1"/>
        <rFont val="Calibri"/>
        <family val="2"/>
      </rPr>
      <t xml:space="preserve">Tambak </t>
    </r>
    <r>
      <rPr>
        <b/>
        <i/>
        <sz val="6"/>
        <color theme="1"/>
        <rFont val="Calibri"/>
        <family val="2"/>
      </rPr>
      <t>Brackish Water Pond</t>
    </r>
  </si>
  <si>
    <r>
      <t xml:space="preserve">Kolam </t>
    </r>
    <r>
      <rPr>
        <b/>
        <i/>
        <sz val="6"/>
        <color theme="1"/>
        <rFont val="Calibri"/>
        <family val="2"/>
      </rPr>
      <t>Fresh Water Pond</t>
    </r>
  </si>
  <si>
    <r>
      <t xml:space="preserve">Jumlah </t>
    </r>
    <r>
      <rPr>
        <b/>
        <i/>
        <sz val="6"/>
        <color theme="1"/>
        <rFont val="Calibri"/>
        <family val="2"/>
      </rPr>
      <t>Total</t>
    </r>
  </si>
  <si>
    <t>(1)</t>
  </si>
  <si>
    <t>(2)</t>
  </si>
  <si>
    <t>(3)</t>
  </si>
  <si>
    <t>1</t>
  </si>
  <si>
    <t>Wonosobo</t>
  </si>
  <si>
    <t>2</t>
  </si>
  <si>
    <t>Semaka</t>
  </si>
  <si>
    <t>3</t>
  </si>
  <si>
    <t>Bandar Negeri Semuong</t>
  </si>
  <si>
    <t>4</t>
  </si>
  <si>
    <t>Kota Agung</t>
  </si>
  <si>
    <t>5</t>
  </si>
  <si>
    <t>Pematang Sawa</t>
  </si>
  <si>
    <t>6</t>
  </si>
  <si>
    <t>Kota Agung Timur</t>
  </si>
  <si>
    <t>7</t>
  </si>
  <si>
    <t>Kota Agung Barat</t>
  </si>
  <si>
    <t>8</t>
  </si>
  <si>
    <t>Pulau Panggung</t>
  </si>
  <si>
    <t>9</t>
  </si>
  <si>
    <t>Ulu Belu</t>
  </si>
  <si>
    <t>10</t>
  </si>
  <si>
    <t>Air Naningan</t>
  </si>
  <si>
    <t>11</t>
  </si>
  <si>
    <t>Talang Padang</t>
  </si>
  <si>
    <t>12</t>
  </si>
  <si>
    <t>Sumberejo</t>
  </si>
  <si>
    <t>13</t>
  </si>
  <si>
    <t>Gisting</t>
  </si>
  <si>
    <t>14</t>
  </si>
  <si>
    <t>Gunung Alip</t>
  </si>
  <si>
    <t>15</t>
  </si>
  <si>
    <t>Pugung</t>
  </si>
  <si>
    <t>16</t>
  </si>
  <si>
    <t>Bulok</t>
  </si>
  <si>
    <t>17</t>
  </si>
  <si>
    <t>Cukuh Balak</t>
  </si>
  <si>
    <t>18</t>
  </si>
  <si>
    <t>Kelumbayan</t>
  </si>
  <si>
    <t>19</t>
  </si>
  <si>
    <t>Limau</t>
  </si>
  <si>
    <t>20</t>
  </si>
  <si>
    <t>Kelumbayan Barat</t>
  </si>
  <si>
    <t>Tanggamus</t>
  </si>
  <si>
    <t>Sumber : Dinas Perikanan Kab Tanggamus</t>
  </si>
  <si>
    <t>Source:</t>
  </si>
  <si>
    <t>Keterangan : Menurunnya Produksi Tambak  disebabkan terdapat di beberapa Tambak terserang Penyakit hama udang, sehingga dipanen sebelum waktunya dan bahkan berhenti untuk tebar benih lagi dikarenakan petambak mengalami kerugian. Sehingga mempengaruhi penurunan produksi tambak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</si>
</sst>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00"/>
    <numFmt numFmtId="165" formatCode="#\ ###\ ##0"/>
    <numFmt numFmtId="166" formatCode="0;\-0;\-"/>
  </numFmts>
  <fonts count="22" x14ac:knownFonts="1">
    <font>
      <sz val="11"/>
      <color theme="1"/>
      <name val="Aptos Narrow"/>
      <family val="2"/>
      <scheme val="minor"/>
    </font>
    <font>
      <b/>
      <sz val="9"/>
      <color theme="1"/>
      <name val="Calibri"/>
      <family val="2"/>
      <charset val="1"/>
    </font>
    <font>
      <sz val="11"/>
      <color theme="1"/>
      <name val="Aptos Narrow"/>
      <family val="2"/>
      <charset val="1"/>
      <scheme val="minor"/>
    </font>
    <font>
      <b/>
      <sz val="9"/>
      <color theme="1"/>
      <name val="Aptos Narrow"/>
      <family val="2"/>
      <charset val="1"/>
      <scheme val="minor"/>
    </font>
    <font>
      <b/>
      <i/>
      <sz val="9"/>
      <color theme="1"/>
      <name val="Aptos Narrow"/>
      <family val="2"/>
      <scheme val="minor"/>
    </font>
    <font>
      <b/>
      <i/>
      <sz val="9"/>
      <color theme="1"/>
      <name val="Calibri"/>
      <family val="2"/>
    </font>
    <font>
      <b/>
      <sz val="8"/>
      <name val="Calibri"/>
      <family val="2"/>
    </font>
    <font>
      <sz val="10"/>
      <color theme="1"/>
      <name val="Aptos Narrow"/>
      <family val="2"/>
      <charset val="1"/>
      <scheme val="minor"/>
    </font>
    <font>
      <b/>
      <sz val="7.5"/>
      <color theme="1"/>
      <name val="Calibri"/>
      <family val="2"/>
    </font>
    <font>
      <b/>
      <i/>
      <sz val="7.5"/>
      <color theme="1"/>
      <name val="Calibri"/>
      <family val="2"/>
    </font>
    <font>
      <b/>
      <sz val="8"/>
      <color theme="1"/>
      <name val="Calibri"/>
      <family val="2"/>
      <charset val="1"/>
    </font>
    <font>
      <b/>
      <i/>
      <sz val="6"/>
      <color theme="1"/>
      <name val="Calibri"/>
      <family val="2"/>
    </font>
    <font>
      <b/>
      <sz val="6"/>
      <color theme="1"/>
      <name val="Calibri"/>
      <family val="2"/>
    </font>
    <font>
      <sz val="8"/>
      <color theme="1"/>
      <name val="Calibri"/>
      <family val="2"/>
      <charset val="1"/>
    </font>
    <font>
      <sz val="7"/>
      <color theme="1"/>
      <name val="Calibri"/>
      <family val="2"/>
      <charset val="1"/>
    </font>
    <font>
      <sz val="7"/>
      <color theme="1"/>
      <name val="Calibri"/>
      <family val="2"/>
    </font>
    <font>
      <b/>
      <sz val="7"/>
      <color theme="1"/>
      <name val="Calibri"/>
      <family val="2"/>
    </font>
    <font>
      <sz val="6"/>
      <color theme="1"/>
      <name val="Calibri"/>
      <family val="2"/>
      <charset val="1"/>
    </font>
    <font>
      <sz val="5.5"/>
      <color theme="1"/>
      <name val="Calibri"/>
      <family val="2"/>
      <charset val="1"/>
    </font>
    <font>
      <i/>
      <sz val="5.5"/>
      <color theme="1"/>
      <name val="Calibri"/>
      <family val="2"/>
      <charset val="1"/>
    </font>
    <font>
      <i/>
      <sz val="6"/>
      <color theme="1"/>
      <name val="Calibri"/>
      <family val="2"/>
    </font>
    <font>
      <sz val="8"/>
      <color theme="1"/>
      <name val="Aptos Narrow"/>
      <family val="2"/>
      <charset val="1"/>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right/>
      <top style="double">
        <color theme="1"/>
      </top>
      <bottom/>
      <diagonal/>
    </border>
    <border>
      <left/>
      <right/>
      <top style="double">
        <color theme="1"/>
      </top>
      <bottom style="thin">
        <color theme="1"/>
      </bottom>
      <diagonal/>
    </border>
    <border>
      <left/>
      <right/>
      <top style="double">
        <color theme="1"/>
      </top>
      <bottom style="thin">
        <color indexed="64"/>
      </bottom>
      <diagonal/>
    </border>
    <border>
      <left/>
      <right/>
      <top style="thin">
        <color auto="1"/>
      </top>
      <bottom style="medium">
        <color auto="1"/>
      </bottom>
      <diagonal/>
    </border>
    <border>
      <left/>
      <right/>
      <top/>
      <bottom style="medium">
        <color auto="1"/>
      </bottom>
      <diagonal/>
    </border>
    <border>
      <left/>
      <right/>
      <top style="medium">
        <color indexed="64"/>
      </top>
      <bottom style="medium">
        <color indexed="64"/>
      </bottom>
      <diagonal/>
    </border>
  </borders>
  <cellStyleXfs count="8">
    <xf numFmtId="0" fontId="0" fillId="0" borderId="0"/>
    <xf numFmtId="49" fontId="1" fillId="0" borderId="0" applyProtection="0">
      <alignment horizontal="left" vertical="center" wrapText="1"/>
    </xf>
    <xf numFmtId="0" fontId="2" fillId="0" borderId="0"/>
    <xf numFmtId="0" fontId="10" fillId="0" borderId="3" applyProtection="0">
      <alignment horizontal="center" vertical="center" wrapText="1"/>
      <protection locked="0"/>
    </xf>
    <xf numFmtId="49" fontId="13" fillId="0" borderId="5" applyProtection="0">
      <alignment horizontal="center" vertical="center" wrapText="1"/>
    </xf>
    <xf numFmtId="49" fontId="14" fillId="0" borderId="0" applyProtection="0">
      <alignment horizontal="left" vertical="center" wrapText="1"/>
    </xf>
    <xf numFmtId="164" fontId="14" fillId="0" borderId="0" applyProtection="0">
      <alignment horizontal="right" vertical="center" indent="5"/>
    </xf>
    <xf numFmtId="49" fontId="17" fillId="0" borderId="0" applyProtection="0">
      <alignment horizontal="left" vertical="center" wrapText="1"/>
    </xf>
  </cellStyleXfs>
  <cellXfs count="41">
    <xf numFmtId="0" fontId="0" fillId="0" borderId="0" xfId="0"/>
    <xf numFmtId="49" fontId="1" fillId="0" borderId="1" xfId="1" applyBorder="1" applyAlignment="1">
      <alignment horizontal="center" wrapText="1"/>
    </xf>
    <xf numFmtId="0" fontId="3" fillId="0" borderId="0" xfId="2" applyFont="1" applyAlignment="1">
      <alignment horizontal="center" vertical="center"/>
    </xf>
    <xf numFmtId="49" fontId="1" fillId="0" borderId="0" xfId="1">
      <alignment horizontal="left" vertical="center" wrapText="1"/>
    </xf>
    <xf numFmtId="49" fontId="1" fillId="0" borderId="0" xfId="1">
      <alignment horizontal="left" vertical="center" wrapText="1"/>
    </xf>
    <xf numFmtId="0" fontId="2" fillId="0" borderId="0" xfId="2"/>
    <xf numFmtId="0" fontId="4" fillId="0" borderId="0" xfId="2" applyFont="1" applyAlignment="1">
      <alignment horizontal="center" vertical="top"/>
    </xf>
    <xf numFmtId="49" fontId="5" fillId="0" borderId="0" xfId="1" applyFont="1" applyAlignment="1">
      <alignment horizontal="left" vertical="top" wrapText="1"/>
    </xf>
    <xf numFmtId="49" fontId="5" fillId="0" borderId="0" xfId="1" applyFont="1" applyAlignment="1">
      <alignment horizontal="left" vertical="top" wrapText="1"/>
    </xf>
    <xf numFmtId="0" fontId="4" fillId="0" borderId="0" xfId="2" applyFont="1" applyAlignment="1">
      <alignment horizontal="center" vertical="top"/>
    </xf>
    <xf numFmtId="0" fontId="3" fillId="0" borderId="0" xfId="2" applyFont="1" applyAlignment="1">
      <alignment horizontal="center" vertical="center"/>
    </xf>
    <xf numFmtId="49" fontId="6" fillId="2" borderId="0" xfId="1" applyFont="1" applyFill="1" applyAlignment="1">
      <alignment horizontal="center" vertical="center" wrapText="1"/>
    </xf>
    <xf numFmtId="49" fontId="6" fillId="0" borderId="0" xfId="1" applyFont="1" applyAlignment="1">
      <alignment vertical="center" wrapText="1"/>
    </xf>
    <xf numFmtId="0" fontId="7" fillId="0" borderId="0" xfId="2" applyFont="1"/>
    <xf numFmtId="0" fontId="8" fillId="0" borderId="2" xfId="2" applyFont="1" applyBorder="1" applyAlignment="1">
      <alignment horizontal="center" vertical="center" wrapText="1"/>
    </xf>
    <xf numFmtId="0" fontId="11" fillId="0" borderId="4" xfId="3" applyFont="1" applyBorder="1" applyProtection="1">
      <alignment horizontal="center" vertical="center" wrapText="1"/>
      <protection locked="0"/>
    </xf>
    <xf numFmtId="0" fontId="12" fillId="0" borderId="4" xfId="3" applyFont="1" applyBorder="1" applyProtection="1">
      <alignment horizontal="center" vertical="center" wrapText="1"/>
      <protection locked="0"/>
    </xf>
    <xf numFmtId="0" fontId="12" fillId="0" borderId="4" xfId="3" applyFont="1" applyBorder="1" applyAlignment="1" applyProtection="1">
      <alignment vertical="center" wrapText="1"/>
      <protection locked="0"/>
    </xf>
    <xf numFmtId="0" fontId="12" fillId="0" borderId="0" xfId="3" applyFont="1" applyBorder="1" applyProtection="1">
      <alignment horizontal="center" vertical="center" wrapText="1"/>
      <protection locked="0"/>
    </xf>
    <xf numFmtId="49" fontId="13" fillId="0" borderId="5" xfId="4" quotePrefix="1" applyProtection="1">
      <alignment horizontal="center" vertical="center" wrapText="1"/>
      <protection locked="0"/>
    </xf>
    <xf numFmtId="49" fontId="13" fillId="0" borderId="5" xfId="4" quotePrefix="1" applyProtection="1">
      <alignment horizontal="center" vertical="center" wrapText="1"/>
      <protection locked="0"/>
    </xf>
    <xf numFmtId="49" fontId="15" fillId="0" borderId="0" xfId="5" applyFont="1" applyAlignment="1">
      <alignment horizontal="center" vertical="center" wrapText="1"/>
    </xf>
    <xf numFmtId="49" fontId="14" fillId="0" borderId="0" xfId="5">
      <alignment horizontal="left" vertical="center" wrapText="1"/>
    </xf>
    <xf numFmtId="4" fontId="14" fillId="0" borderId="0" xfId="6" applyNumberFormat="1" applyAlignment="1" applyProtection="1">
      <alignment horizontal="right" vertical="center" indent="1"/>
      <protection locked="0"/>
    </xf>
    <xf numFmtId="4" fontId="14" fillId="2" borderId="0" xfId="6" applyNumberFormat="1" applyFill="1" applyAlignment="1" applyProtection="1">
      <alignment horizontal="right" vertical="center" indent="1"/>
      <protection locked="0"/>
    </xf>
    <xf numFmtId="165" fontId="14" fillId="0" borderId="0" xfId="6" applyNumberFormat="1" applyAlignment="1" applyProtection="1">
      <alignment horizontal="right" vertical="center" indent="1"/>
      <protection locked="0"/>
    </xf>
    <xf numFmtId="166" fontId="14" fillId="0" borderId="0" xfId="6" applyNumberFormat="1" applyAlignment="1" applyProtection="1">
      <alignment horizontal="right" vertical="center" indent="1"/>
      <protection locked="0"/>
    </xf>
    <xf numFmtId="49" fontId="15" fillId="0" borderId="6" xfId="5" applyFont="1" applyBorder="1" applyAlignment="1">
      <alignment horizontal="center" vertical="center" wrapText="1"/>
    </xf>
    <xf numFmtId="49" fontId="14" fillId="0" borderId="6" xfId="5" applyBorder="1">
      <alignment horizontal="left" vertical="center" wrapText="1"/>
    </xf>
    <xf numFmtId="4" fontId="14" fillId="0" borderId="6" xfId="6" applyNumberFormat="1" applyBorder="1" applyAlignment="1" applyProtection="1">
      <alignment horizontal="right" vertical="center" indent="1"/>
      <protection locked="0"/>
    </xf>
    <xf numFmtId="49" fontId="15" fillId="0" borderId="7" xfId="5" applyFont="1" applyBorder="1" applyAlignment="1">
      <alignment horizontal="center" vertical="center" wrapText="1"/>
    </xf>
    <xf numFmtId="49" fontId="16" fillId="0" borderId="7" xfId="5" applyFont="1" applyBorder="1">
      <alignment horizontal="left" vertical="center" wrapText="1"/>
    </xf>
    <xf numFmtId="4" fontId="14" fillId="2" borderId="7" xfId="6" applyNumberFormat="1" applyFill="1" applyBorder="1" applyAlignment="1" applyProtection="1">
      <alignment horizontal="right" vertical="center" indent="1"/>
      <protection locked="0"/>
    </xf>
    <xf numFmtId="165" fontId="16" fillId="0" borderId="0" xfId="6" applyNumberFormat="1" applyFont="1" applyAlignment="1" applyProtection="1">
      <alignment horizontal="right" vertical="center" indent="1"/>
      <protection locked="0"/>
    </xf>
    <xf numFmtId="49" fontId="14" fillId="0" borderId="0" xfId="5">
      <alignment horizontal="left" vertical="center" wrapText="1"/>
    </xf>
    <xf numFmtId="49" fontId="18" fillId="0" borderId="0" xfId="7" applyFont="1">
      <alignment horizontal="left" vertical="center" wrapText="1"/>
    </xf>
    <xf numFmtId="49" fontId="18" fillId="0" borderId="0" xfId="7" applyFont="1">
      <alignment horizontal="left" vertical="center" wrapText="1"/>
    </xf>
    <xf numFmtId="49" fontId="19" fillId="0" borderId="0" xfId="7" applyFont="1">
      <alignment horizontal="left" vertical="center" wrapText="1"/>
    </xf>
    <xf numFmtId="49" fontId="20" fillId="0" borderId="0" xfId="7" applyFont="1">
      <alignment horizontal="left" vertical="center" wrapText="1"/>
    </xf>
    <xf numFmtId="49" fontId="20" fillId="0" borderId="0" xfId="7" applyFont="1">
      <alignment horizontal="left" vertical="center" wrapText="1"/>
    </xf>
    <xf numFmtId="0" fontId="21" fillId="0" borderId="0" xfId="2" applyFont="1" applyAlignment="1">
      <alignment horizontal="left" vertical="top" wrapText="1"/>
    </xf>
  </cellXfs>
  <cellStyles count="8">
    <cellStyle name="isi tabel" xfId="6" xr:uid="{D34FADB5-D8A1-44BC-85B1-21884DA6EC77}"/>
    <cellStyle name="Judul Kolom" xfId="3" xr:uid="{115BB390-842B-4136-B5F1-D8C483738CF3}"/>
    <cellStyle name="Judul tabel" xfId="1" xr:uid="{618445F6-28CE-49AB-8FAA-BA90E89EB9A2}"/>
    <cellStyle name="no kolom" xfId="4" xr:uid="{79659BC0-EF19-4729-94C1-CCB83F834105}"/>
    <cellStyle name="Normal" xfId="0" builtinId="0"/>
    <cellStyle name="Normal 2" xfId="2" xr:uid="{024DDFB6-0C88-4C7F-9AC5-BA22BA8145A0}"/>
    <cellStyle name="stub" xfId="5" xr:uid="{315474C5-A8C7-4EC2-9868-D4F255A39EEA}"/>
    <cellStyle name="sumber" xfId="7" xr:uid="{22181073-227A-49C1-8D0E-68E2A485F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02F5-9152-4F4E-8468-C78F164DA394}">
  <dimension ref="A1:O33"/>
  <sheetViews>
    <sheetView tabSelected="1" workbookViewId="0">
      <selection sqref="A1:XFD1048576"/>
    </sheetView>
  </sheetViews>
  <sheetFormatPr defaultColWidth="9.109375" defaultRowHeight="14.4" x14ac:dyDescent="0.3"/>
  <cols>
    <col min="1" max="1" width="2.44140625" style="5" customWidth="1"/>
    <col min="2" max="2" width="2.5546875" style="5" customWidth="1"/>
    <col min="3" max="3" width="5.5546875" style="5" customWidth="1"/>
    <col min="4" max="4" width="10" style="5" customWidth="1"/>
    <col min="5" max="5" width="11.33203125" style="5" customWidth="1"/>
    <col min="6" max="6" width="14.33203125" style="5" customWidth="1"/>
    <col min="7" max="7" width="7.109375" style="5" bestFit="1" customWidth="1"/>
    <col min="8" max="8" width="3.5546875" style="5" customWidth="1"/>
    <col min="9" max="9" width="4.88671875" style="5" customWidth="1"/>
    <col min="10" max="10" width="6.44140625" style="5" customWidth="1"/>
    <col min="11" max="11" width="4.6640625" style="5" customWidth="1"/>
    <col min="12" max="12" width="7.33203125" style="5" customWidth="1"/>
    <col min="13" max="13" width="9.44140625" style="5" customWidth="1"/>
    <col min="14" max="14" width="10.88671875" style="5" customWidth="1"/>
    <col min="15" max="15" width="10" style="5" customWidth="1"/>
    <col min="16" max="16384" width="9.109375" style="5"/>
  </cols>
  <sheetData>
    <row r="1" spans="1:15" ht="24.9" customHeight="1" x14ac:dyDescent="0.3">
      <c r="A1" s="1" t="s">
        <v>0</v>
      </c>
      <c r="B1" s="1"/>
      <c r="C1" s="2" t="s">
        <v>1</v>
      </c>
      <c r="D1" s="3" t="s">
        <v>2</v>
      </c>
      <c r="E1" s="3"/>
      <c r="F1" s="3"/>
      <c r="G1" s="3"/>
      <c r="H1" s="4"/>
      <c r="I1" s="1" t="s">
        <v>0</v>
      </c>
      <c r="J1" s="1"/>
      <c r="K1" s="2" t="s">
        <v>1</v>
      </c>
      <c r="L1" s="3" t="s">
        <v>3</v>
      </c>
      <c r="M1" s="3"/>
      <c r="N1" s="3"/>
      <c r="O1" s="3"/>
    </row>
    <row r="2" spans="1:15" ht="24.9" customHeight="1" x14ac:dyDescent="0.3">
      <c r="A2" s="6" t="s">
        <v>4</v>
      </c>
      <c r="B2" s="6"/>
      <c r="C2" s="2"/>
      <c r="D2" s="7" t="s">
        <v>5</v>
      </c>
      <c r="E2" s="7"/>
      <c r="F2" s="7"/>
      <c r="G2" s="7"/>
      <c r="H2" s="8"/>
      <c r="I2" s="6" t="s">
        <v>4</v>
      </c>
      <c r="J2" s="6"/>
      <c r="K2" s="2"/>
      <c r="L2" s="7" t="s">
        <v>6</v>
      </c>
      <c r="M2" s="7"/>
      <c r="N2" s="7"/>
      <c r="O2" s="7"/>
    </row>
    <row r="3" spans="1:15" ht="24.9" customHeight="1" x14ac:dyDescent="0.3">
      <c r="A3" s="9"/>
      <c r="B3" s="9"/>
      <c r="C3" s="10"/>
      <c r="D3" s="11" t="s">
        <v>7</v>
      </c>
      <c r="E3" s="11"/>
      <c r="F3" s="11"/>
      <c r="G3" s="11"/>
      <c r="H3" s="12"/>
      <c r="I3" s="9"/>
      <c r="J3" s="9"/>
      <c r="K3" s="10"/>
      <c r="L3" s="8"/>
      <c r="M3" s="8"/>
      <c r="N3" s="8"/>
      <c r="O3" s="8"/>
    </row>
    <row r="4" spans="1:15" ht="15" thickBot="1" x14ac:dyDescent="0.35">
      <c r="A4" s="13"/>
      <c r="B4" s="13"/>
      <c r="I4" s="13"/>
      <c r="J4" s="13"/>
    </row>
    <row r="5" spans="1:15" ht="24" thickTop="1" x14ac:dyDescent="0.3">
      <c r="A5" s="14" t="s">
        <v>8</v>
      </c>
      <c r="B5" s="14"/>
      <c r="C5" s="14"/>
      <c r="D5" s="14"/>
      <c r="E5" s="15" t="s">
        <v>9</v>
      </c>
      <c r="F5" s="16" t="s">
        <v>10</v>
      </c>
      <c r="G5" s="17" t="s">
        <v>11</v>
      </c>
      <c r="H5" s="18"/>
      <c r="I5" s="14" t="s">
        <v>8</v>
      </c>
      <c r="J5" s="14"/>
      <c r="K5" s="14"/>
      <c r="L5" s="14"/>
      <c r="M5" s="15" t="s">
        <v>9</v>
      </c>
      <c r="N5" s="16" t="s">
        <v>10</v>
      </c>
      <c r="O5" s="17" t="s">
        <v>11</v>
      </c>
    </row>
    <row r="6" spans="1:15" ht="15" thickBot="1" x14ac:dyDescent="0.35">
      <c r="A6" s="19" t="s">
        <v>12</v>
      </c>
      <c r="B6" s="19"/>
      <c r="C6" s="19"/>
      <c r="D6" s="19"/>
      <c r="E6" s="20" t="s">
        <v>13</v>
      </c>
      <c r="F6" s="20" t="s">
        <v>14</v>
      </c>
      <c r="G6" s="20"/>
      <c r="H6" s="20"/>
      <c r="I6" s="19" t="s">
        <v>12</v>
      </c>
      <c r="J6" s="19"/>
      <c r="K6" s="19"/>
      <c r="L6" s="19"/>
      <c r="M6" s="20" t="s">
        <v>13</v>
      </c>
      <c r="N6" s="20" t="s">
        <v>14</v>
      </c>
      <c r="O6" s="20"/>
    </row>
    <row r="7" spans="1:15" ht="12" customHeight="1" x14ac:dyDescent="0.3">
      <c r="A7" s="21" t="s">
        <v>15</v>
      </c>
      <c r="B7" s="22" t="s">
        <v>16</v>
      </c>
      <c r="C7" s="22" t="s">
        <v>16</v>
      </c>
      <c r="D7" s="22" t="s">
        <v>16</v>
      </c>
      <c r="E7" s="23">
        <v>116.36</v>
      </c>
      <c r="F7" s="24">
        <v>71.245999999999995</v>
      </c>
      <c r="G7" s="23">
        <f t="shared" ref="G7:G26" si="0">E7+F7</f>
        <v>187.60599999999999</v>
      </c>
      <c r="H7" s="25"/>
      <c r="I7" s="21" t="s">
        <v>15</v>
      </c>
      <c r="J7" s="22" t="s">
        <v>16</v>
      </c>
      <c r="K7" s="22" t="s">
        <v>16</v>
      </c>
      <c r="L7" s="22" t="s">
        <v>16</v>
      </c>
      <c r="M7" s="23">
        <v>122</v>
      </c>
      <c r="N7" s="24">
        <v>132</v>
      </c>
      <c r="O7" s="23">
        <f t="shared" ref="O7:O26" si="1">M7+N7</f>
        <v>254</v>
      </c>
    </row>
    <row r="8" spans="1:15" ht="12" customHeight="1" x14ac:dyDescent="0.3">
      <c r="A8" s="21" t="s">
        <v>17</v>
      </c>
      <c r="B8" s="22" t="s">
        <v>18</v>
      </c>
      <c r="C8" s="22" t="s">
        <v>18</v>
      </c>
      <c r="D8" s="22" t="s">
        <v>18</v>
      </c>
      <c r="E8" s="24">
        <v>4.4400000000000004</v>
      </c>
      <c r="F8" s="24">
        <v>73.674999999999997</v>
      </c>
      <c r="G8" s="23">
        <f t="shared" si="0"/>
        <v>78.114999999999995</v>
      </c>
      <c r="H8" s="25"/>
      <c r="I8" s="21" t="s">
        <v>17</v>
      </c>
      <c r="J8" s="22" t="s">
        <v>18</v>
      </c>
      <c r="K8" s="22" t="s">
        <v>18</v>
      </c>
      <c r="L8" s="22" t="s">
        <v>18</v>
      </c>
      <c r="M8" s="24">
        <v>29</v>
      </c>
      <c r="N8" s="24">
        <v>34.9</v>
      </c>
      <c r="O8" s="23">
        <f t="shared" si="1"/>
        <v>63.9</v>
      </c>
    </row>
    <row r="9" spans="1:15" ht="12" customHeight="1" x14ac:dyDescent="0.3">
      <c r="A9" s="21" t="s">
        <v>19</v>
      </c>
      <c r="B9" s="22" t="s">
        <v>20</v>
      </c>
      <c r="C9" s="22" t="s">
        <v>20</v>
      </c>
      <c r="D9" s="22" t="s">
        <v>20</v>
      </c>
      <c r="E9" s="26">
        <v>0</v>
      </c>
      <c r="F9" s="23">
        <v>1.3115999999999999</v>
      </c>
      <c r="G9" s="23">
        <f t="shared" si="0"/>
        <v>1.3115999999999999</v>
      </c>
      <c r="H9" s="25"/>
      <c r="I9" s="21" t="s">
        <v>19</v>
      </c>
      <c r="J9" s="22" t="s">
        <v>20</v>
      </c>
      <c r="K9" s="22" t="s">
        <v>20</v>
      </c>
      <c r="L9" s="22" t="s">
        <v>20</v>
      </c>
      <c r="M9" s="26">
        <v>0</v>
      </c>
      <c r="N9" s="23">
        <v>5.4</v>
      </c>
      <c r="O9" s="23">
        <f t="shared" si="1"/>
        <v>5.4</v>
      </c>
    </row>
    <row r="10" spans="1:15" ht="12" customHeight="1" x14ac:dyDescent="0.3">
      <c r="A10" s="21" t="s">
        <v>21</v>
      </c>
      <c r="B10" s="22" t="s">
        <v>22</v>
      </c>
      <c r="C10" s="22" t="s">
        <v>22</v>
      </c>
      <c r="D10" s="22" t="s">
        <v>22</v>
      </c>
      <c r="E10" s="23">
        <v>426.4</v>
      </c>
      <c r="F10" s="23">
        <v>116.43300000000001</v>
      </c>
      <c r="G10" s="23">
        <f t="shared" si="0"/>
        <v>542.83299999999997</v>
      </c>
      <c r="H10" s="25"/>
      <c r="I10" s="21" t="s">
        <v>21</v>
      </c>
      <c r="J10" s="22" t="s">
        <v>22</v>
      </c>
      <c r="K10" s="22" t="s">
        <v>22</v>
      </c>
      <c r="L10" s="22" t="s">
        <v>22</v>
      </c>
      <c r="M10" s="23">
        <v>488</v>
      </c>
      <c r="N10" s="23">
        <v>156.72999999999999</v>
      </c>
      <c r="O10" s="23">
        <f t="shared" si="1"/>
        <v>644.73</v>
      </c>
    </row>
    <row r="11" spans="1:15" ht="12" customHeight="1" x14ac:dyDescent="0.3">
      <c r="A11" s="21" t="s">
        <v>23</v>
      </c>
      <c r="B11" s="22" t="s">
        <v>24</v>
      </c>
      <c r="C11" s="22" t="s">
        <v>24</v>
      </c>
      <c r="D11" s="22" t="s">
        <v>24</v>
      </c>
      <c r="E11" s="26">
        <v>0</v>
      </c>
      <c r="F11" s="23">
        <v>1.8628000000000002</v>
      </c>
      <c r="G11" s="23">
        <f t="shared" si="0"/>
        <v>1.8628000000000002</v>
      </c>
      <c r="H11" s="25"/>
      <c r="I11" s="21" t="s">
        <v>23</v>
      </c>
      <c r="J11" s="22" t="s">
        <v>24</v>
      </c>
      <c r="K11" s="22" t="s">
        <v>24</v>
      </c>
      <c r="L11" s="22" t="s">
        <v>24</v>
      </c>
      <c r="M11" s="26">
        <v>0</v>
      </c>
      <c r="N11" s="23">
        <v>5.35</v>
      </c>
      <c r="O11" s="23">
        <f t="shared" si="1"/>
        <v>5.35</v>
      </c>
    </row>
    <row r="12" spans="1:15" ht="12" customHeight="1" x14ac:dyDescent="0.3">
      <c r="A12" s="21" t="s">
        <v>25</v>
      </c>
      <c r="B12" s="22" t="s">
        <v>26</v>
      </c>
      <c r="C12" s="22" t="s">
        <v>26</v>
      </c>
      <c r="D12" s="22" t="s">
        <v>26</v>
      </c>
      <c r="E12" s="23">
        <v>39.36</v>
      </c>
      <c r="F12" s="23">
        <v>14.0656</v>
      </c>
      <c r="G12" s="23">
        <f t="shared" si="0"/>
        <v>53.425600000000003</v>
      </c>
      <c r="H12" s="25"/>
      <c r="I12" s="21" t="s">
        <v>25</v>
      </c>
      <c r="J12" s="22" t="s">
        <v>26</v>
      </c>
      <c r="K12" s="22" t="s">
        <v>26</v>
      </c>
      <c r="L12" s="22" t="s">
        <v>26</v>
      </c>
      <c r="M12" s="23">
        <v>14</v>
      </c>
      <c r="N12" s="23">
        <v>49.9</v>
      </c>
      <c r="O12" s="23">
        <f t="shared" si="1"/>
        <v>63.9</v>
      </c>
    </row>
    <row r="13" spans="1:15" ht="12" customHeight="1" x14ac:dyDescent="0.3">
      <c r="A13" s="21" t="s">
        <v>27</v>
      </c>
      <c r="B13" s="22" t="s">
        <v>28</v>
      </c>
      <c r="C13" s="22" t="s">
        <v>28</v>
      </c>
      <c r="D13" s="22" t="s">
        <v>28</v>
      </c>
      <c r="E13" s="23">
        <v>119.71999999999998</v>
      </c>
      <c r="F13" s="24">
        <v>166.624</v>
      </c>
      <c r="G13" s="23">
        <f t="shared" si="0"/>
        <v>286.34399999999999</v>
      </c>
      <c r="H13" s="25"/>
      <c r="I13" s="21" t="s">
        <v>27</v>
      </c>
      <c r="J13" s="22" t="s">
        <v>28</v>
      </c>
      <c r="K13" s="22" t="s">
        <v>28</v>
      </c>
      <c r="L13" s="22" t="s">
        <v>28</v>
      </c>
      <c r="M13" s="23">
        <v>117</v>
      </c>
      <c r="N13" s="24">
        <v>90.75</v>
      </c>
      <c r="O13" s="23">
        <f t="shared" si="1"/>
        <v>207.75</v>
      </c>
    </row>
    <row r="14" spans="1:15" ht="12" customHeight="1" x14ac:dyDescent="0.3">
      <c r="A14" s="21" t="s">
        <v>29</v>
      </c>
      <c r="B14" s="22" t="s">
        <v>30</v>
      </c>
      <c r="C14" s="22" t="s">
        <v>30</v>
      </c>
      <c r="D14" s="22" t="s">
        <v>30</v>
      </c>
      <c r="E14" s="26">
        <v>0</v>
      </c>
      <c r="F14" s="24">
        <v>297.82319999999999</v>
      </c>
      <c r="G14" s="23">
        <f t="shared" si="0"/>
        <v>297.82319999999999</v>
      </c>
      <c r="H14" s="25"/>
      <c r="I14" s="21" t="s">
        <v>29</v>
      </c>
      <c r="J14" s="22" t="s">
        <v>30</v>
      </c>
      <c r="K14" s="22" t="s">
        <v>30</v>
      </c>
      <c r="L14" s="22" t="s">
        <v>30</v>
      </c>
      <c r="M14" s="26">
        <v>0</v>
      </c>
      <c r="N14" s="24">
        <v>95.57</v>
      </c>
      <c r="O14" s="23">
        <f t="shared" si="1"/>
        <v>95.57</v>
      </c>
    </row>
    <row r="15" spans="1:15" ht="12" customHeight="1" x14ac:dyDescent="0.3">
      <c r="A15" s="21" t="s">
        <v>31</v>
      </c>
      <c r="B15" s="22" t="s">
        <v>32</v>
      </c>
      <c r="C15" s="22" t="s">
        <v>32</v>
      </c>
      <c r="D15" s="22" t="s">
        <v>32</v>
      </c>
      <c r="E15" s="26">
        <v>0</v>
      </c>
      <c r="F15" s="24">
        <v>4.8280000000000003</v>
      </c>
      <c r="G15" s="23">
        <f t="shared" si="0"/>
        <v>4.8280000000000003</v>
      </c>
      <c r="H15" s="25"/>
      <c r="I15" s="21" t="s">
        <v>31</v>
      </c>
      <c r="J15" s="22" t="s">
        <v>32</v>
      </c>
      <c r="K15" s="22" t="s">
        <v>32</v>
      </c>
      <c r="L15" s="22" t="s">
        <v>32</v>
      </c>
      <c r="M15" s="26">
        <v>0</v>
      </c>
      <c r="N15" s="24">
        <v>140.99</v>
      </c>
      <c r="O15" s="23">
        <f t="shared" si="1"/>
        <v>140.99</v>
      </c>
    </row>
    <row r="16" spans="1:15" ht="12" customHeight="1" x14ac:dyDescent="0.3">
      <c r="A16" s="21" t="s">
        <v>33</v>
      </c>
      <c r="B16" s="22" t="s">
        <v>34</v>
      </c>
      <c r="C16" s="22" t="s">
        <v>34</v>
      </c>
      <c r="D16" s="22" t="s">
        <v>34</v>
      </c>
      <c r="E16" s="26">
        <v>0</v>
      </c>
      <c r="F16" s="23">
        <v>38.625</v>
      </c>
      <c r="G16" s="23">
        <f t="shared" si="0"/>
        <v>38.625</v>
      </c>
      <c r="H16" s="25"/>
      <c r="I16" s="21" t="s">
        <v>33</v>
      </c>
      <c r="J16" s="22" t="s">
        <v>34</v>
      </c>
      <c r="K16" s="22" t="s">
        <v>34</v>
      </c>
      <c r="L16" s="22" t="s">
        <v>34</v>
      </c>
      <c r="M16" s="26">
        <v>0</v>
      </c>
      <c r="N16" s="23">
        <v>43.52</v>
      </c>
      <c r="O16" s="23">
        <f t="shared" si="1"/>
        <v>43.52</v>
      </c>
    </row>
    <row r="17" spans="1:15" ht="12" customHeight="1" x14ac:dyDescent="0.3">
      <c r="A17" s="21" t="s">
        <v>35</v>
      </c>
      <c r="B17" s="22" t="s">
        <v>36</v>
      </c>
      <c r="C17" s="22" t="s">
        <v>36</v>
      </c>
      <c r="D17" s="22" t="s">
        <v>36</v>
      </c>
      <c r="E17" s="26">
        <v>0</v>
      </c>
      <c r="F17" s="24">
        <v>354.97240000000005</v>
      </c>
      <c r="G17" s="23">
        <f t="shared" si="0"/>
        <v>354.97240000000005</v>
      </c>
      <c r="H17" s="25"/>
      <c r="I17" s="21" t="s">
        <v>35</v>
      </c>
      <c r="J17" s="22" t="s">
        <v>36</v>
      </c>
      <c r="K17" s="22" t="s">
        <v>36</v>
      </c>
      <c r="L17" s="22" t="s">
        <v>36</v>
      </c>
      <c r="M17" s="26">
        <v>0</v>
      </c>
      <c r="N17" s="24">
        <v>156.76</v>
      </c>
      <c r="O17" s="23">
        <f t="shared" si="1"/>
        <v>156.76</v>
      </c>
    </row>
    <row r="18" spans="1:15" ht="12" customHeight="1" x14ac:dyDescent="0.3">
      <c r="A18" s="21" t="s">
        <v>37</v>
      </c>
      <c r="B18" s="22" t="s">
        <v>38</v>
      </c>
      <c r="C18" s="22" t="s">
        <v>38</v>
      </c>
      <c r="D18" s="22" t="s">
        <v>38</v>
      </c>
      <c r="E18" s="26">
        <v>0</v>
      </c>
      <c r="F18" s="24">
        <v>130.08199999999999</v>
      </c>
      <c r="G18" s="23">
        <f t="shared" si="0"/>
        <v>130.08199999999999</v>
      </c>
      <c r="H18" s="25"/>
      <c r="I18" s="21" t="s">
        <v>37</v>
      </c>
      <c r="J18" s="22" t="s">
        <v>38</v>
      </c>
      <c r="K18" s="22" t="s">
        <v>38</v>
      </c>
      <c r="L18" s="22" t="s">
        <v>38</v>
      </c>
      <c r="M18" s="26">
        <v>0</v>
      </c>
      <c r="N18" s="24">
        <v>77.06</v>
      </c>
      <c r="O18" s="23">
        <f t="shared" si="1"/>
        <v>77.06</v>
      </c>
    </row>
    <row r="19" spans="1:15" ht="12" customHeight="1" x14ac:dyDescent="0.3">
      <c r="A19" s="21" t="s">
        <v>39</v>
      </c>
      <c r="B19" s="22" t="s">
        <v>40</v>
      </c>
      <c r="C19" s="22" t="s">
        <v>40</v>
      </c>
      <c r="D19" s="22" t="s">
        <v>40</v>
      </c>
      <c r="E19" s="26">
        <v>0</v>
      </c>
      <c r="F19" s="24">
        <v>13.627799999999999</v>
      </c>
      <c r="G19" s="23">
        <f t="shared" si="0"/>
        <v>13.627799999999999</v>
      </c>
      <c r="H19" s="25"/>
      <c r="I19" s="21" t="s">
        <v>39</v>
      </c>
      <c r="J19" s="22" t="s">
        <v>40</v>
      </c>
      <c r="K19" s="22" t="s">
        <v>40</v>
      </c>
      <c r="L19" s="22" t="s">
        <v>40</v>
      </c>
      <c r="M19" s="26">
        <v>0</v>
      </c>
      <c r="N19" s="24">
        <v>109.23</v>
      </c>
      <c r="O19" s="23">
        <f t="shared" si="1"/>
        <v>109.23</v>
      </c>
    </row>
    <row r="20" spans="1:15" ht="12" customHeight="1" x14ac:dyDescent="0.3">
      <c r="A20" s="21" t="s">
        <v>41</v>
      </c>
      <c r="B20" s="22" t="s">
        <v>42</v>
      </c>
      <c r="C20" s="22" t="s">
        <v>42</v>
      </c>
      <c r="D20" s="22" t="s">
        <v>42</v>
      </c>
      <c r="E20" s="26">
        <v>0</v>
      </c>
      <c r="F20" s="24">
        <v>40.384999999999998</v>
      </c>
      <c r="G20" s="23">
        <f t="shared" si="0"/>
        <v>40.384999999999998</v>
      </c>
      <c r="H20" s="25"/>
      <c r="I20" s="21" t="s">
        <v>41</v>
      </c>
      <c r="J20" s="22" t="s">
        <v>42</v>
      </c>
      <c r="K20" s="22" t="s">
        <v>42</v>
      </c>
      <c r="L20" s="22" t="s">
        <v>42</v>
      </c>
      <c r="M20" s="26">
        <v>0</v>
      </c>
      <c r="N20" s="24">
        <v>102.51</v>
      </c>
      <c r="O20" s="23">
        <f t="shared" si="1"/>
        <v>102.51</v>
      </c>
    </row>
    <row r="21" spans="1:15" ht="12" customHeight="1" x14ac:dyDescent="0.3">
      <c r="A21" s="21" t="s">
        <v>43</v>
      </c>
      <c r="B21" s="22" t="s">
        <v>44</v>
      </c>
      <c r="C21" s="22" t="s">
        <v>44</v>
      </c>
      <c r="D21" s="22" t="s">
        <v>44</v>
      </c>
      <c r="E21" s="26">
        <v>0</v>
      </c>
      <c r="F21" s="24">
        <v>1895</v>
      </c>
      <c r="G21" s="23">
        <f t="shared" si="0"/>
        <v>1895</v>
      </c>
      <c r="H21" s="25"/>
      <c r="I21" s="21" t="s">
        <v>43</v>
      </c>
      <c r="J21" s="22" t="s">
        <v>44</v>
      </c>
      <c r="K21" s="22" t="s">
        <v>44</v>
      </c>
      <c r="L21" s="22" t="s">
        <v>44</v>
      </c>
      <c r="M21" s="26">
        <v>0</v>
      </c>
      <c r="N21" s="24">
        <v>1022.85</v>
      </c>
      <c r="O21" s="23">
        <f t="shared" si="1"/>
        <v>1022.85</v>
      </c>
    </row>
    <row r="22" spans="1:15" ht="12" customHeight="1" x14ac:dyDescent="0.3">
      <c r="A22" s="21" t="s">
        <v>45</v>
      </c>
      <c r="B22" s="22" t="s">
        <v>46</v>
      </c>
      <c r="C22" s="22" t="s">
        <v>46</v>
      </c>
      <c r="D22" s="22" t="s">
        <v>46</v>
      </c>
      <c r="E22" s="26">
        <v>0</v>
      </c>
      <c r="F22" s="24">
        <v>1.5851999999999997</v>
      </c>
      <c r="G22" s="23">
        <f t="shared" si="0"/>
        <v>1.5851999999999997</v>
      </c>
      <c r="H22" s="25"/>
      <c r="I22" s="21" t="s">
        <v>45</v>
      </c>
      <c r="J22" s="22" t="s">
        <v>46</v>
      </c>
      <c r="K22" s="22" t="s">
        <v>46</v>
      </c>
      <c r="L22" s="22" t="s">
        <v>46</v>
      </c>
      <c r="M22" s="26">
        <v>0</v>
      </c>
      <c r="N22" s="24">
        <v>57.16</v>
      </c>
      <c r="O22" s="23">
        <f t="shared" si="1"/>
        <v>57.16</v>
      </c>
    </row>
    <row r="23" spans="1:15" ht="12" customHeight="1" x14ac:dyDescent="0.3">
      <c r="A23" s="21" t="s">
        <v>47</v>
      </c>
      <c r="B23" s="22" t="s">
        <v>48</v>
      </c>
      <c r="C23" s="22" t="s">
        <v>48</v>
      </c>
      <c r="D23" s="22" t="s">
        <v>48</v>
      </c>
      <c r="E23" s="23">
        <v>557.6</v>
      </c>
      <c r="F23" s="23">
        <v>2.2456999999999998</v>
      </c>
      <c r="G23" s="23">
        <f t="shared" si="0"/>
        <v>559.84570000000008</v>
      </c>
      <c r="H23" s="25"/>
      <c r="I23" s="21" t="s">
        <v>47</v>
      </c>
      <c r="J23" s="22" t="s">
        <v>48</v>
      </c>
      <c r="K23" s="22" t="s">
        <v>48</v>
      </c>
      <c r="L23" s="22" t="s">
        <v>48</v>
      </c>
      <c r="M23" s="23">
        <v>479</v>
      </c>
      <c r="N23" s="23">
        <v>8.77</v>
      </c>
      <c r="O23" s="23">
        <f t="shared" si="1"/>
        <v>487.77</v>
      </c>
    </row>
    <row r="24" spans="1:15" ht="12" customHeight="1" x14ac:dyDescent="0.3">
      <c r="A24" s="21" t="s">
        <v>49</v>
      </c>
      <c r="B24" s="22" t="s">
        <v>50</v>
      </c>
      <c r="C24" s="22" t="s">
        <v>50</v>
      </c>
      <c r="D24" s="22" t="s">
        <v>50</v>
      </c>
      <c r="E24" s="24">
        <v>103.32</v>
      </c>
      <c r="F24" s="23">
        <v>1.7173</v>
      </c>
      <c r="G24" s="23">
        <f t="shared" si="0"/>
        <v>105.03729999999999</v>
      </c>
      <c r="H24" s="25"/>
      <c r="I24" s="21" t="s">
        <v>49</v>
      </c>
      <c r="J24" s="22" t="s">
        <v>50</v>
      </c>
      <c r="K24" s="22" t="s">
        <v>50</v>
      </c>
      <c r="L24" s="22" t="s">
        <v>50</v>
      </c>
      <c r="M24" s="24">
        <v>299</v>
      </c>
      <c r="N24" s="23">
        <v>0.47</v>
      </c>
      <c r="O24" s="23">
        <f t="shared" si="1"/>
        <v>299.47000000000003</v>
      </c>
    </row>
    <row r="25" spans="1:15" ht="12" customHeight="1" x14ac:dyDescent="0.3">
      <c r="A25" s="21" t="s">
        <v>51</v>
      </c>
      <c r="B25" s="22" t="s">
        <v>52</v>
      </c>
      <c r="C25" s="22" t="s">
        <v>52</v>
      </c>
      <c r="D25" s="22" t="s">
        <v>52</v>
      </c>
      <c r="E25" s="23">
        <v>393.6</v>
      </c>
      <c r="F25" s="23">
        <v>1.8494000000000002</v>
      </c>
      <c r="G25" s="23">
        <f t="shared" si="0"/>
        <v>395.44940000000003</v>
      </c>
      <c r="H25" s="25"/>
      <c r="I25" s="21" t="s">
        <v>51</v>
      </c>
      <c r="J25" s="22" t="s">
        <v>52</v>
      </c>
      <c r="K25" s="22" t="s">
        <v>52</v>
      </c>
      <c r="L25" s="22" t="s">
        <v>52</v>
      </c>
      <c r="M25" s="23">
        <v>352</v>
      </c>
      <c r="N25" s="23">
        <v>6.57</v>
      </c>
      <c r="O25" s="23">
        <f t="shared" si="1"/>
        <v>358.57</v>
      </c>
    </row>
    <row r="26" spans="1:15" ht="15" thickBot="1" x14ac:dyDescent="0.35">
      <c r="A26" s="27" t="s">
        <v>53</v>
      </c>
      <c r="B26" s="28" t="s">
        <v>54</v>
      </c>
      <c r="C26" s="28" t="s">
        <v>54</v>
      </c>
      <c r="D26" s="28" t="s">
        <v>54</v>
      </c>
      <c r="E26" s="26">
        <v>0</v>
      </c>
      <c r="F26" s="29">
        <v>2.0409999999999999</v>
      </c>
      <c r="G26" s="23">
        <f t="shared" si="0"/>
        <v>2.0409999999999999</v>
      </c>
      <c r="H26" s="25"/>
      <c r="I26" s="27" t="s">
        <v>53</v>
      </c>
      <c r="J26" s="28" t="s">
        <v>54</v>
      </c>
      <c r="K26" s="28" t="s">
        <v>54</v>
      </c>
      <c r="L26" s="28" t="s">
        <v>54</v>
      </c>
      <c r="M26" s="26">
        <v>0</v>
      </c>
      <c r="N26" s="29">
        <v>0</v>
      </c>
      <c r="O26" s="23">
        <f t="shared" si="1"/>
        <v>0</v>
      </c>
    </row>
    <row r="27" spans="1:15" ht="15" thickBot="1" x14ac:dyDescent="0.35">
      <c r="A27" s="30"/>
      <c r="B27" s="31" t="s">
        <v>55</v>
      </c>
      <c r="C27" s="31"/>
      <c r="D27" s="31"/>
      <c r="E27" s="32">
        <f>SUM(E7:E26)</f>
        <v>1760.8000000000002</v>
      </c>
      <c r="F27" s="32">
        <f t="shared" ref="F27:G27" si="2">SUM(F7:F26)</f>
        <v>3230</v>
      </c>
      <c r="G27" s="32">
        <f t="shared" si="2"/>
        <v>4990.8000000000011</v>
      </c>
      <c r="H27" s="33"/>
      <c r="I27" s="30"/>
      <c r="J27" s="31" t="s">
        <v>55</v>
      </c>
      <c r="K27" s="31"/>
      <c r="L27" s="31"/>
      <c r="M27" s="32">
        <f>SUM(M7:M26)</f>
        <v>1900</v>
      </c>
      <c r="N27" s="32">
        <f t="shared" ref="N27:O27" si="3">SUM(N7:N26)</f>
        <v>2296.4899999999998</v>
      </c>
      <c r="O27" s="32">
        <f t="shared" si="3"/>
        <v>4196.49</v>
      </c>
    </row>
    <row r="28" spans="1:15" ht="7.5" customHeight="1" x14ac:dyDescent="0.3">
      <c r="A28" s="34"/>
      <c r="B28" s="34"/>
      <c r="C28" s="22"/>
      <c r="D28" s="22"/>
      <c r="E28" s="34"/>
      <c r="F28" s="34"/>
      <c r="G28" s="34"/>
      <c r="H28" s="34"/>
      <c r="I28" s="34"/>
      <c r="J28" s="34"/>
      <c r="K28" s="22"/>
      <c r="L28" s="22"/>
      <c r="M28" s="34"/>
      <c r="N28" s="34"/>
      <c r="O28" s="34"/>
    </row>
    <row r="29" spans="1:15" ht="9.75" customHeight="1" x14ac:dyDescent="0.3">
      <c r="A29" s="35" t="s">
        <v>56</v>
      </c>
      <c r="B29" s="35"/>
      <c r="C29" s="35"/>
      <c r="D29" s="35"/>
      <c r="E29" s="35"/>
      <c r="F29" s="35"/>
      <c r="G29" s="35"/>
      <c r="H29" s="36"/>
      <c r="I29" s="35" t="s">
        <v>56</v>
      </c>
      <c r="J29" s="35"/>
      <c r="K29" s="35"/>
      <c r="L29" s="35"/>
      <c r="M29" s="35"/>
      <c r="N29" s="35"/>
      <c r="O29" s="35"/>
    </row>
    <row r="30" spans="1:15" ht="9.75" customHeight="1" x14ac:dyDescent="0.3">
      <c r="A30" s="37" t="s">
        <v>57</v>
      </c>
      <c r="B30" s="37"/>
      <c r="C30" s="38"/>
      <c r="D30" s="38"/>
      <c r="E30" s="38"/>
      <c r="F30" s="38"/>
      <c r="G30" s="38"/>
      <c r="H30" s="39"/>
      <c r="I30" s="37" t="s">
        <v>57</v>
      </c>
      <c r="J30" s="37"/>
      <c r="K30" s="38"/>
      <c r="L30" s="38"/>
      <c r="M30" s="38"/>
      <c r="N30" s="38"/>
      <c r="O30" s="38"/>
    </row>
    <row r="31" spans="1:15" x14ac:dyDescent="0.3">
      <c r="A31" s="40" t="s">
        <v>58</v>
      </c>
      <c r="B31" s="40"/>
      <c r="C31" s="40"/>
      <c r="D31" s="40"/>
      <c r="E31" s="40"/>
      <c r="F31" s="40"/>
      <c r="G31" s="40"/>
    </row>
    <row r="32" spans="1:15" x14ac:dyDescent="0.3">
      <c r="A32" s="40"/>
      <c r="B32" s="40"/>
      <c r="C32" s="40"/>
      <c r="D32" s="40"/>
      <c r="E32" s="40"/>
      <c r="F32" s="40"/>
      <c r="G32" s="40"/>
    </row>
    <row r="33" spans="1:7" x14ac:dyDescent="0.3">
      <c r="A33" s="40"/>
      <c r="B33" s="40"/>
      <c r="C33" s="40"/>
      <c r="D33" s="40"/>
      <c r="E33" s="40"/>
      <c r="F33" s="40"/>
      <c r="G33" s="40"/>
    </row>
  </sheetData>
  <mergeCells count="66">
    <mergeCell ref="A31:G33"/>
    <mergeCell ref="A29:G29"/>
    <mergeCell ref="I29:O29"/>
    <mergeCell ref="A30:B30"/>
    <mergeCell ref="C30:G30"/>
    <mergeCell ref="I30:J30"/>
    <mergeCell ref="K30:O30"/>
    <mergeCell ref="B26:D26"/>
    <mergeCell ref="J26:L26"/>
    <mergeCell ref="B27:D27"/>
    <mergeCell ref="J27:L27"/>
    <mergeCell ref="C28:D28"/>
    <mergeCell ref="K28:L28"/>
    <mergeCell ref="B23:D23"/>
    <mergeCell ref="J23:L23"/>
    <mergeCell ref="B24:D24"/>
    <mergeCell ref="J24:L24"/>
    <mergeCell ref="B25:D25"/>
    <mergeCell ref="J25:L25"/>
    <mergeCell ref="B20:D20"/>
    <mergeCell ref="J20:L20"/>
    <mergeCell ref="B21:D21"/>
    <mergeCell ref="J21:L21"/>
    <mergeCell ref="B22:D22"/>
    <mergeCell ref="J22:L22"/>
    <mergeCell ref="B17:D17"/>
    <mergeCell ref="J17:L17"/>
    <mergeCell ref="B18:D18"/>
    <mergeCell ref="J18:L18"/>
    <mergeCell ref="B19:D19"/>
    <mergeCell ref="J19:L19"/>
    <mergeCell ref="B14:D14"/>
    <mergeCell ref="J14:L14"/>
    <mergeCell ref="B15:D15"/>
    <mergeCell ref="J15:L15"/>
    <mergeCell ref="B16:D16"/>
    <mergeCell ref="J16:L16"/>
    <mergeCell ref="B11:D11"/>
    <mergeCell ref="J11:L11"/>
    <mergeCell ref="B12:D12"/>
    <mergeCell ref="J12:L12"/>
    <mergeCell ref="B13:D13"/>
    <mergeCell ref="J13:L13"/>
    <mergeCell ref="B8:D8"/>
    <mergeCell ref="J8:L8"/>
    <mergeCell ref="B9:D9"/>
    <mergeCell ref="J9:L9"/>
    <mergeCell ref="B10:D10"/>
    <mergeCell ref="J10:L10"/>
    <mergeCell ref="D3:G3"/>
    <mergeCell ref="A5:D5"/>
    <mergeCell ref="I5:L5"/>
    <mergeCell ref="A6:D6"/>
    <mergeCell ref="I6:L6"/>
    <mergeCell ref="B7:D7"/>
    <mergeCell ref="J7:L7"/>
    <mergeCell ref="A1:B1"/>
    <mergeCell ref="C1:C2"/>
    <mergeCell ref="D1:G1"/>
    <mergeCell ref="I1:J1"/>
    <mergeCell ref="K1:K2"/>
    <mergeCell ref="L1:O1"/>
    <mergeCell ref="A2:B2"/>
    <mergeCell ref="D2:G2"/>
    <mergeCell ref="I2:J2"/>
    <mergeCell ref="L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PRIYADI MARYANTO</dc:creator>
  <cp:lastModifiedBy>PRIYADI MARYANTO</cp:lastModifiedBy>
  <dcterms:created xsi:type="dcterms:W3CDTF">2025-03-17T07:20:05Z</dcterms:created>
  <dcterms:modified xsi:type="dcterms:W3CDTF">2025-03-17T07:20:29Z</dcterms:modified>
</cp:coreProperties>
</file>